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490" windowHeight="90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62" i="1" l="1"/>
  <c r="A162" i="1"/>
  <c r="J161" i="1"/>
  <c r="I161" i="1"/>
  <c r="H161" i="1"/>
  <c r="G161" i="1"/>
  <c r="F161" i="1"/>
  <c r="J154" i="1"/>
  <c r="I154" i="1"/>
  <c r="H154" i="1"/>
  <c r="G154" i="1"/>
  <c r="G162" i="1" s="1"/>
  <c r="F154" i="1"/>
  <c r="B147" i="1"/>
  <c r="A147" i="1"/>
  <c r="J146" i="1"/>
  <c r="I146" i="1"/>
  <c r="H146" i="1"/>
  <c r="G146" i="1"/>
  <c r="F146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3" i="1"/>
  <c r="A123" i="1"/>
  <c r="J122" i="1"/>
  <c r="I122" i="1"/>
  <c r="H122" i="1"/>
  <c r="G122" i="1"/>
  <c r="F122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B99" i="1"/>
  <c r="A99" i="1"/>
  <c r="J98" i="1"/>
  <c r="I98" i="1"/>
  <c r="H98" i="1"/>
  <c r="G98" i="1"/>
  <c r="F98" i="1"/>
  <c r="B90" i="1"/>
  <c r="A90" i="1"/>
  <c r="J89" i="1"/>
  <c r="I89" i="1"/>
  <c r="H89" i="1"/>
  <c r="G89" i="1"/>
  <c r="F89" i="1"/>
  <c r="B82" i="1"/>
  <c r="A82" i="1"/>
  <c r="J81" i="1"/>
  <c r="I81" i="1"/>
  <c r="H81" i="1"/>
  <c r="G81" i="1"/>
  <c r="F81" i="1"/>
  <c r="J74" i="1"/>
  <c r="I74" i="1"/>
  <c r="H74" i="1"/>
  <c r="H82" i="1" s="1"/>
  <c r="G74" i="1"/>
  <c r="F74" i="1"/>
  <c r="B66" i="1"/>
  <c r="A66" i="1"/>
  <c r="J65" i="1"/>
  <c r="I65" i="1"/>
  <c r="H65" i="1"/>
  <c r="G65" i="1"/>
  <c r="F65" i="1"/>
  <c r="J59" i="1"/>
  <c r="I59" i="1"/>
  <c r="H59" i="1"/>
  <c r="G59" i="1"/>
  <c r="F59" i="1"/>
  <c r="B51" i="1"/>
  <c r="A51" i="1"/>
  <c r="J50" i="1"/>
  <c r="I50" i="1"/>
  <c r="H50" i="1"/>
  <c r="G50" i="1"/>
  <c r="F50" i="1"/>
  <c r="J42" i="1"/>
  <c r="I42" i="1"/>
  <c r="H42" i="1"/>
  <c r="G42" i="1"/>
  <c r="F42" i="1"/>
  <c r="B36" i="1"/>
  <c r="A36" i="1"/>
  <c r="J35" i="1"/>
  <c r="I35" i="1"/>
  <c r="H35" i="1"/>
  <c r="G35" i="1"/>
  <c r="F35" i="1"/>
  <c r="B28" i="1"/>
  <c r="A28" i="1"/>
  <c r="J27" i="1"/>
  <c r="I27" i="1"/>
  <c r="H27" i="1"/>
  <c r="G27" i="1"/>
  <c r="F27" i="1"/>
  <c r="B20" i="1"/>
  <c r="A20" i="1"/>
  <c r="J19" i="1"/>
  <c r="I19" i="1"/>
  <c r="H19" i="1"/>
  <c r="G19" i="1"/>
  <c r="F19" i="1"/>
  <c r="J12" i="1"/>
  <c r="I12" i="1"/>
  <c r="H12" i="1"/>
  <c r="G12" i="1"/>
  <c r="F12" i="1"/>
  <c r="G131" i="1" l="1"/>
  <c r="G114" i="1"/>
  <c r="H51" i="1"/>
  <c r="H162" i="1"/>
  <c r="G99" i="1"/>
  <c r="H131" i="1"/>
  <c r="I82" i="1"/>
  <c r="I147" i="1"/>
  <c r="F162" i="1"/>
  <c r="H147" i="1"/>
  <c r="F147" i="1"/>
  <c r="I131" i="1"/>
  <c r="J131" i="1"/>
  <c r="F131" i="1"/>
  <c r="G147" i="1"/>
  <c r="F114" i="1"/>
  <c r="H114" i="1"/>
  <c r="J114" i="1"/>
  <c r="I114" i="1"/>
  <c r="J147" i="1"/>
  <c r="H99" i="1"/>
  <c r="I99" i="1"/>
  <c r="F99" i="1"/>
  <c r="G82" i="1"/>
  <c r="J82" i="1"/>
  <c r="F82" i="1"/>
  <c r="J99" i="1"/>
  <c r="I66" i="1"/>
  <c r="H66" i="1"/>
  <c r="G66" i="1"/>
  <c r="F66" i="1"/>
  <c r="J66" i="1"/>
  <c r="G51" i="1"/>
  <c r="I51" i="1"/>
  <c r="F51" i="1"/>
  <c r="J51" i="1"/>
  <c r="I162" i="1"/>
  <c r="J162" i="1"/>
  <c r="G36" i="1"/>
  <c r="F36" i="1"/>
  <c r="H36" i="1"/>
  <c r="I36" i="1"/>
  <c r="J36" i="1"/>
  <c r="H20" i="1"/>
  <c r="I20" i="1"/>
  <c r="F20" i="1"/>
  <c r="J20" i="1"/>
  <c r="G20" i="1"/>
  <c r="G163" i="1" l="1"/>
  <c r="F163" i="1"/>
  <c r="I163" i="1"/>
  <c r="H163" i="1"/>
  <c r="J163" i="1"/>
</calcChain>
</file>

<file path=xl/sharedStrings.xml><?xml version="1.0" encoding="utf-8"?>
<sst xmlns="http://schemas.openxmlformats.org/spreadsheetml/2006/main" count="273" uniqueCount="98">
  <si>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</si>
  <si>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</si>
  <si>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</si>
  <si>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</si>
  <si>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</si>
  <si>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</si>
  <si>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</si>
  <si>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</si>
  <si>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</si>
  <si>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</si>
  <si>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</si>
  <si>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</si>
  <si>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</si>
  <si>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</si>
  <si>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</si>
  <si>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</si>
  <si>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</si>
  <si>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</si>
  <si>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</si>
  <si>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</si>
  <si>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</si>
  <si>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</si>
  <si>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</si>
  <si>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</si>
  <si>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</si>
  <si>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</si>
  <si>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</si>
  <si>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</si>
  <si>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</si>
  <si>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</si>
  <si>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</si>
  <si>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</si>
  <si>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</si>
  <si>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</si>
  <si>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</si>
  <si>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</si>
  <si>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</si>
  <si>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</si>
  <si>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</si>
  <si>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Каша гречневая рассыпчатая</t>
  </si>
  <si>
    <t>Компот из  свежих фруктов (яблок)</t>
  </si>
  <si>
    <t>Хлеб пшеничный</t>
  </si>
  <si>
    <t>Каша молочная пшеничная</t>
  </si>
  <si>
    <t>Какао с молоком</t>
  </si>
  <si>
    <t>Печенье</t>
  </si>
  <si>
    <t>Курица тушеная в соусе</t>
  </si>
  <si>
    <t>Пюре картофельное</t>
  </si>
  <si>
    <t>Суп молочный с крупой</t>
  </si>
  <si>
    <t>Яйцо отварное</t>
  </si>
  <si>
    <t>Каша гречневая</t>
  </si>
  <si>
    <t>Кисель из свежих яблок</t>
  </si>
  <si>
    <t>Яблоки</t>
  </si>
  <si>
    <t>Макароны с маслом</t>
  </si>
  <si>
    <t>Компот из сухофруктов</t>
  </si>
  <si>
    <t>Плов из курицы</t>
  </si>
  <si>
    <t>Курица тушенная в соусе</t>
  </si>
  <si>
    <t>Кисель</t>
  </si>
  <si>
    <t>Суп фасолевый с овощами</t>
  </si>
  <si>
    <t>Рыба припущенная</t>
  </si>
  <si>
    <t>Салат из капусты с горошком</t>
  </si>
  <si>
    <t>1 блюда</t>
  </si>
  <si>
    <t>хлеб.бел.</t>
  </si>
  <si>
    <t>Борщ</t>
  </si>
  <si>
    <t>Суп гороховый</t>
  </si>
  <si>
    <t>Жаркое по домашнему</t>
  </si>
  <si>
    <t> 200</t>
  </si>
  <si>
    <t>Суп перловый</t>
  </si>
  <si>
    <t>Плов с говядиной</t>
  </si>
  <si>
    <t>Суп рисовый</t>
  </si>
  <si>
    <t>Рыба запеченная</t>
  </si>
  <si>
    <t>Плов из птицы</t>
  </si>
  <si>
    <t>Суп чечевичный с овощами</t>
  </si>
  <si>
    <t>Котлеты из говядины</t>
  </si>
  <si>
    <t>Каша пшеничная</t>
  </si>
  <si>
    <t>Салат из свежих овощей</t>
  </si>
  <si>
    <t xml:space="preserve">Яблоко </t>
  </si>
  <si>
    <t xml:space="preserve">Яблоки </t>
  </si>
  <si>
    <t>Сок натуральный</t>
  </si>
  <si>
    <t>Салат морковный</t>
  </si>
  <si>
    <t>Вафли</t>
  </si>
  <si>
    <t xml:space="preserve">Вафли </t>
  </si>
  <si>
    <t>Типовое примерное меню приготавливаемых блюд для 1-4 классов</t>
  </si>
  <si>
    <t>КАВ</t>
  </si>
  <si>
    <t>Кагиров М-Р.М.</t>
  </si>
  <si>
    <t>чай с сахаром</t>
  </si>
  <si>
    <t>Бутерброд с маслом</t>
  </si>
  <si>
    <t>Каша молочная рисовая</t>
  </si>
  <si>
    <t>пшеничный</t>
  </si>
  <si>
    <t>гуляш из говядины</t>
  </si>
  <si>
    <t>йогурт фруктовый</t>
  </si>
  <si>
    <t>Чай с сахаром</t>
  </si>
  <si>
    <t>котлеты из говядины</t>
  </si>
  <si>
    <t>Салат из капусты</t>
  </si>
  <si>
    <t>суп чечевичный с овощами</t>
  </si>
  <si>
    <t>Бутерброд с сыром( маслом)</t>
  </si>
  <si>
    <t>Макаронные изделия отварные с маслом</t>
  </si>
  <si>
    <t>Директор МКОУ "Кудалинская СОШ"</t>
  </si>
  <si>
    <t>МКОУ "Кудалинская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</si>
</sst>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" fillId="0" borderId="2" xfId="0" applyFont="1" applyBorder="1"/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8" style="1" customWidth="1"/>
    <col min="4" max="4" width="11.5703125" style="1" customWidth="1"/>
    <col min="5" max="5" width="27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97</v>
      </c>
      <c r="D1" s="62"/>
      <c r="E1" s="62"/>
      <c r="F1" s="11" t="s">
        <v>15</v>
      </c>
      <c r="G1" s="2" t="s">
        <v>16</v>
      </c>
      <c r="H1" s="63" t="s">
        <v>96</v>
      </c>
      <c r="I1" s="64"/>
      <c r="J1" s="64"/>
      <c r="K1" s="64"/>
    </row>
    <row r="2" spans="1:12" ht="15" x14ac:dyDescent="0.2">
      <c r="A2" s="57" t="s">
        <v>81</v>
      </c>
      <c r="B2" s="58"/>
      <c r="C2" s="58"/>
      <c r="D2" s="59"/>
      <c r="E2" s="58"/>
      <c r="F2" s="58"/>
      <c r="G2" s="2" t="s">
        <v>17</v>
      </c>
      <c r="H2" s="63" t="s">
        <v>83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45">
        <v>2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9" t="s">
        <v>38</v>
      </c>
      <c r="F6" s="40">
        <v>90</v>
      </c>
      <c r="G6" s="40">
        <v>14</v>
      </c>
      <c r="H6" s="40">
        <v>17</v>
      </c>
      <c r="I6" s="40">
        <v>7</v>
      </c>
      <c r="J6" s="40">
        <v>168</v>
      </c>
      <c r="K6" s="41">
        <v>175</v>
      </c>
      <c r="L6" s="52"/>
    </row>
    <row r="7" spans="1:12" ht="25.5" x14ac:dyDescent="0.25">
      <c r="A7" s="22"/>
      <c r="B7" s="14"/>
      <c r="C7" s="10"/>
      <c r="D7" s="55"/>
      <c r="E7" s="39" t="s">
        <v>95</v>
      </c>
      <c r="F7" s="40">
        <v>150</v>
      </c>
      <c r="G7" s="40">
        <v>5</v>
      </c>
      <c r="H7" s="40">
        <v>9</v>
      </c>
      <c r="I7" s="40">
        <v>30</v>
      </c>
      <c r="J7" s="40">
        <v>213</v>
      </c>
      <c r="K7" s="41">
        <v>137</v>
      </c>
      <c r="L7" s="40"/>
    </row>
    <row r="8" spans="1:12" ht="25.5" x14ac:dyDescent="0.25">
      <c r="A8" s="22"/>
      <c r="B8" s="14"/>
      <c r="C8" s="10"/>
      <c r="D8" s="6" t="s">
        <v>21</v>
      </c>
      <c r="E8" s="39" t="s">
        <v>40</v>
      </c>
      <c r="F8" s="40">
        <v>200</v>
      </c>
      <c r="G8" s="40">
        <v>0.4</v>
      </c>
      <c r="H8" s="40">
        <v>0.3</v>
      </c>
      <c r="I8" s="40">
        <v>10</v>
      </c>
      <c r="J8" s="40">
        <v>82</v>
      </c>
      <c r="K8" s="41">
        <v>236</v>
      </c>
      <c r="L8" s="40"/>
    </row>
    <row r="9" spans="1:12" ht="15" x14ac:dyDescent="0.25">
      <c r="A9" s="22"/>
      <c r="B9" s="14"/>
      <c r="C9" s="10"/>
      <c r="D9" s="6" t="s">
        <v>22</v>
      </c>
      <c r="E9" s="39" t="s">
        <v>41</v>
      </c>
      <c r="F9" s="40">
        <v>30</v>
      </c>
      <c r="G9" s="40">
        <v>2</v>
      </c>
      <c r="H9" s="40">
        <v>0</v>
      </c>
      <c r="I9" s="40">
        <v>14</v>
      </c>
      <c r="J9" s="40">
        <v>82</v>
      </c>
      <c r="K9" s="41">
        <v>0</v>
      </c>
      <c r="L9" s="40"/>
    </row>
    <row r="10" spans="1:12" ht="15" x14ac:dyDescent="0.25">
      <c r="A10" s="22"/>
      <c r="B10" s="14"/>
      <c r="C10" s="10"/>
      <c r="D10" s="60"/>
      <c r="E10" s="39"/>
      <c r="F10" s="40"/>
      <c r="G10" s="40"/>
      <c r="H10" s="40">
        <v>0</v>
      </c>
      <c r="I10" s="40"/>
      <c r="J10" s="40"/>
      <c r="K10" s="41">
        <v>0</v>
      </c>
      <c r="L10" s="40"/>
    </row>
    <row r="11" spans="1:12" ht="15" x14ac:dyDescent="0.25">
      <c r="A11" s="22"/>
      <c r="B11" s="14"/>
      <c r="C11" s="10"/>
      <c r="D11" s="51"/>
      <c r="E11" s="50"/>
      <c r="F11" s="53"/>
      <c r="G11" s="40"/>
      <c r="H11" s="40"/>
      <c r="I11" s="40"/>
      <c r="J11" s="40"/>
      <c r="K11" s="41"/>
      <c r="L11" s="40"/>
    </row>
    <row r="12" spans="1:12" ht="15" x14ac:dyDescent="0.25">
      <c r="A12" s="23"/>
      <c r="B12" s="16"/>
      <c r="C12" s="7"/>
      <c r="D12" s="17" t="s">
        <v>32</v>
      </c>
      <c r="E12" s="8"/>
      <c r="F12" s="18">
        <f>SUM(F6:F11)</f>
        <v>470</v>
      </c>
      <c r="G12" s="18">
        <f>SUM(G6:G11)</f>
        <v>21.4</v>
      </c>
      <c r="H12" s="18">
        <f>SUM(H6:H11)</f>
        <v>26.3</v>
      </c>
      <c r="I12" s="18">
        <f>SUM(I6:I11)</f>
        <v>61</v>
      </c>
      <c r="J12" s="18">
        <f>SUM(J6:J11)</f>
        <v>545</v>
      </c>
      <c r="K12" s="24"/>
      <c r="L12" s="18"/>
    </row>
    <row r="13" spans="1:12" ht="15" x14ac:dyDescent="0.25">
      <c r="A13" s="22">
        <v>1</v>
      </c>
      <c r="B13" s="14">
        <v>1</v>
      </c>
      <c r="C13" s="10" t="s">
        <v>24</v>
      </c>
      <c r="D13" s="48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2"/>
      <c r="B14" s="14"/>
      <c r="C14" s="10"/>
      <c r="D14" s="48" t="s">
        <v>27</v>
      </c>
      <c r="E14" s="39" t="s">
        <v>55</v>
      </c>
      <c r="F14" s="40">
        <v>90</v>
      </c>
      <c r="G14" s="40">
        <v>14</v>
      </c>
      <c r="H14" s="40">
        <v>17</v>
      </c>
      <c r="I14" s="40">
        <v>7</v>
      </c>
      <c r="J14" s="40">
        <v>168</v>
      </c>
      <c r="K14" s="41">
        <v>198</v>
      </c>
      <c r="L14" s="40"/>
    </row>
    <row r="15" spans="1:12" ht="15" x14ac:dyDescent="0.25">
      <c r="A15" s="22"/>
      <c r="B15" s="14"/>
      <c r="C15" s="10"/>
      <c r="D15" s="48" t="s">
        <v>28</v>
      </c>
      <c r="E15" s="39" t="s">
        <v>49</v>
      </c>
      <c r="F15" s="40">
        <v>150</v>
      </c>
      <c r="G15" s="40">
        <v>8</v>
      </c>
      <c r="H15" s="40">
        <v>8</v>
      </c>
      <c r="I15" s="40">
        <v>34</v>
      </c>
      <c r="J15" s="40">
        <v>166</v>
      </c>
      <c r="K15" s="41">
        <v>114</v>
      </c>
      <c r="L15" s="40"/>
    </row>
    <row r="16" spans="1:12" ht="15" x14ac:dyDescent="0.25">
      <c r="A16" s="22"/>
      <c r="B16" s="14"/>
      <c r="C16" s="10"/>
      <c r="D16" s="48" t="s">
        <v>29</v>
      </c>
      <c r="E16" s="39" t="s">
        <v>56</v>
      </c>
      <c r="F16" s="40">
        <v>200</v>
      </c>
      <c r="G16" s="40">
        <v>0</v>
      </c>
      <c r="H16" s="40">
        <v>0</v>
      </c>
      <c r="I16" s="40">
        <v>24</v>
      </c>
      <c r="J16" s="40">
        <v>103</v>
      </c>
      <c r="K16" s="41">
        <v>242</v>
      </c>
      <c r="L16" s="40"/>
    </row>
    <row r="17" spans="1:12" ht="15" x14ac:dyDescent="0.25">
      <c r="A17" s="22"/>
      <c r="B17" s="14"/>
      <c r="C17" s="10"/>
      <c r="D17" s="48" t="s">
        <v>22</v>
      </c>
      <c r="E17" s="39" t="s">
        <v>41</v>
      </c>
      <c r="F17" s="40">
        <v>30</v>
      </c>
      <c r="G17" s="40">
        <v>2</v>
      </c>
      <c r="H17" s="40">
        <v>0</v>
      </c>
      <c r="I17" s="40">
        <v>14</v>
      </c>
      <c r="J17" s="40">
        <v>80</v>
      </c>
      <c r="K17" s="41">
        <v>0</v>
      </c>
      <c r="L17" s="40"/>
    </row>
    <row r="18" spans="1:12" ht="15" x14ac:dyDescent="0.25">
      <c r="A18" s="22"/>
      <c r="B18" s="14"/>
      <c r="C18" s="10"/>
      <c r="D18" s="48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6"/>
      <c r="C19" s="7"/>
      <c r="D19" s="17" t="s">
        <v>32</v>
      </c>
      <c r="E19" s="8"/>
      <c r="F19" s="18">
        <f>SUM(F13:F18)</f>
        <v>470</v>
      </c>
      <c r="G19" s="18">
        <f>SUM(G13:G18)</f>
        <v>24</v>
      </c>
      <c r="H19" s="18">
        <f>SUM(H13:H18)</f>
        <v>25</v>
      </c>
      <c r="I19" s="18">
        <f>SUM(I13:I18)</f>
        <v>79</v>
      </c>
      <c r="J19" s="18">
        <f>SUM(J13:J18)</f>
        <v>517</v>
      </c>
      <c r="K19" s="24"/>
      <c r="L19" s="18"/>
    </row>
    <row r="20" spans="1:12" ht="15.75" thickBot="1" x14ac:dyDescent="0.25">
      <c r="A20" s="28">
        <f>A6</f>
        <v>1</v>
      </c>
      <c r="B20" s="29">
        <f>B6</f>
        <v>1</v>
      </c>
      <c r="C20" s="65" t="s">
        <v>4</v>
      </c>
      <c r="D20" s="66"/>
      <c r="E20" s="30"/>
      <c r="F20" s="31">
        <f>F12+F19</f>
        <v>940</v>
      </c>
      <c r="G20" s="31">
        <f>G12+G19</f>
        <v>45.4</v>
      </c>
      <c r="H20" s="31">
        <f>H12+H19</f>
        <v>51.3</v>
      </c>
      <c r="I20" s="31">
        <f>I12+I19</f>
        <v>140</v>
      </c>
      <c r="J20" s="31">
        <f>J12+J19</f>
        <v>1062</v>
      </c>
      <c r="K20" s="31"/>
      <c r="L20" s="31"/>
    </row>
    <row r="21" spans="1:12" ht="15" x14ac:dyDescent="0.25">
      <c r="A21" s="13">
        <v>1</v>
      </c>
      <c r="B21" s="14">
        <v>2</v>
      </c>
      <c r="C21" s="21" t="s">
        <v>19</v>
      </c>
      <c r="D21" s="5" t="s">
        <v>20</v>
      </c>
      <c r="E21" s="39" t="s">
        <v>42</v>
      </c>
      <c r="F21" s="40">
        <v>200</v>
      </c>
      <c r="G21" s="40">
        <v>6</v>
      </c>
      <c r="H21" s="40">
        <v>8</v>
      </c>
      <c r="I21" s="40">
        <v>29</v>
      </c>
      <c r="J21" s="41">
        <v>220</v>
      </c>
      <c r="K21" s="47">
        <v>116</v>
      </c>
      <c r="L21" s="37"/>
    </row>
    <row r="22" spans="1:12" ht="15" x14ac:dyDescent="0.25">
      <c r="A22" s="13"/>
      <c r="B22" s="14"/>
      <c r="C22" s="10"/>
      <c r="D22" s="6" t="s">
        <v>21</v>
      </c>
      <c r="E22" s="39" t="s">
        <v>84</v>
      </c>
      <c r="F22" s="40">
        <v>200</v>
      </c>
      <c r="G22" s="40">
        <v>4</v>
      </c>
      <c r="H22" s="40">
        <v>5</v>
      </c>
      <c r="I22" s="40">
        <v>18</v>
      </c>
      <c r="J22" s="41">
        <v>123</v>
      </c>
      <c r="K22" s="41">
        <v>391</v>
      </c>
      <c r="L22" s="40"/>
    </row>
    <row r="23" spans="1:12" ht="15" x14ac:dyDescent="0.25">
      <c r="A23" s="13"/>
      <c r="B23" s="14"/>
      <c r="C23" s="10"/>
      <c r="D23" s="6"/>
      <c r="E23" s="39"/>
      <c r="F23" s="40"/>
      <c r="G23" s="40"/>
      <c r="H23" s="40"/>
      <c r="I23" s="40"/>
      <c r="J23" s="41"/>
      <c r="K23" s="41"/>
      <c r="L23" s="40"/>
    </row>
    <row r="24" spans="1:12" ht="15" x14ac:dyDescent="0.25">
      <c r="A24" s="13"/>
      <c r="B24" s="14"/>
      <c r="C24" s="10"/>
      <c r="D24" s="6"/>
      <c r="E24" s="39" t="s">
        <v>85</v>
      </c>
      <c r="F24" s="40">
        <v>40</v>
      </c>
      <c r="G24" s="40">
        <v>2</v>
      </c>
      <c r="H24" s="40">
        <v>3</v>
      </c>
      <c r="I24" s="40">
        <v>12</v>
      </c>
      <c r="J24" s="41">
        <v>99</v>
      </c>
      <c r="K24" s="41">
        <v>3</v>
      </c>
      <c r="L24" s="40"/>
    </row>
    <row r="25" spans="1:12" ht="15" x14ac:dyDescent="0.25">
      <c r="A25" s="13"/>
      <c r="B25" s="14"/>
      <c r="C25" s="10"/>
      <c r="D25" s="6"/>
      <c r="E25" s="50" t="s">
        <v>74</v>
      </c>
      <c r="F25" s="40">
        <v>60</v>
      </c>
      <c r="G25" s="40">
        <v>3</v>
      </c>
      <c r="H25" s="40">
        <v>4</v>
      </c>
      <c r="I25" s="40">
        <v>6</v>
      </c>
      <c r="J25" s="54">
        <v>56</v>
      </c>
      <c r="K25" s="41">
        <v>54</v>
      </c>
      <c r="L25" s="40"/>
    </row>
    <row r="26" spans="1:12" ht="15" x14ac:dyDescent="0.25">
      <c r="A26" s="13"/>
      <c r="B26" s="14"/>
      <c r="C26" s="10"/>
      <c r="D26" s="51" t="s">
        <v>23</v>
      </c>
      <c r="E26" s="50" t="s">
        <v>51</v>
      </c>
      <c r="F26" s="40">
        <v>100</v>
      </c>
      <c r="G26" s="40">
        <v>0</v>
      </c>
      <c r="H26" s="40">
        <v>0</v>
      </c>
      <c r="I26" s="40">
        <v>10</v>
      </c>
      <c r="J26" s="40">
        <v>47</v>
      </c>
      <c r="K26" s="41">
        <v>231</v>
      </c>
      <c r="L26" s="40"/>
    </row>
    <row r="27" spans="1:12" ht="15" x14ac:dyDescent="0.25">
      <c r="A27" s="15"/>
      <c r="B27" s="16"/>
      <c r="C27" s="7"/>
      <c r="D27" s="17" t="s">
        <v>32</v>
      </c>
      <c r="E27" s="8"/>
      <c r="F27" s="18">
        <f>SUM(F21:F26)</f>
        <v>600</v>
      </c>
      <c r="G27" s="18">
        <f>SUM(G21:G26)</f>
        <v>15</v>
      </c>
      <c r="H27" s="18">
        <f>SUM(H21:H26)</f>
        <v>20</v>
      </c>
      <c r="I27" s="18">
        <f>SUM(I21:I26)</f>
        <v>75</v>
      </c>
      <c r="J27" s="18">
        <f>SUM(J21:J26)</f>
        <v>545</v>
      </c>
      <c r="K27" s="24"/>
      <c r="L27" s="18"/>
    </row>
    <row r="28" spans="1:12" ht="15" x14ac:dyDescent="0.25">
      <c r="A28" s="12">
        <f>A21</f>
        <v>1</v>
      </c>
      <c r="B28" s="12">
        <f>B21</f>
        <v>2</v>
      </c>
      <c r="C28" s="9" t="s">
        <v>24</v>
      </c>
      <c r="D28" s="6" t="s">
        <v>25</v>
      </c>
      <c r="E28" s="50"/>
      <c r="F28" s="40"/>
      <c r="G28" s="40"/>
      <c r="H28" s="40"/>
      <c r="I28" s="40"/>
      <c r="J28" s="40"/>
      <c r="K28" s="41"/>
      <c r="L28" s="40"/>
    </row>
    <row r="29" spans="1:12" ht="15" x14ac:dyDescent="0.25">
      <c r="A29" s="13"/>
      <c r="B29" s="14"/>
      <c r="C29" s="10"/>
      <c r="D29" s="48" t="s">
        <v>60</v>
      </c>
      <c r="E29" s="39" t="s">
        <v>57</v>
      </c>
      <c r="F29" s="40">
        <v>250</v>
      </c>
      <c r="G29" s="40">
        <v>2</v>
      </c>
      <c r="H29" s="40">
        <v>3</v>
      </c>
      <c r="I29" s="40">
        <v>5</v>
      </c>
      <c r="J29" s="40">
        <v>135</v>
      </c>
      <c r="K29" s="41">
        <v>75</v>
      </c>
      <c r="L29" s="40"/>
    </row>
    <row r="30" spans="1:12" ht="15" x14ac:dyDescent="0.25">
      <c r="A30" s="13"/>
      <c r="B30" s="14"/>
      <c r="C30" s="10"/>
      <c r="D30" s="48" t="s">
        <v>27</v>
      </c>
      <c r="E30" s="39" t="s">
        <v>58</v>
      </c>
      <c r="F30" s="40">
        <v>90</v>
      </c>
      <c r="G30" s="40">
        <v>23</v>
      </c>
      <c r="H30" s="40">
        <v>6</v>
      </c>
      <c r="I30" s="40">
        <v>5</v>
      </c>
      <c r="J30" s="40">
        <v>255</v>
      </c>
      <c r="K30" s="41">
        <v>157</v>
      </c>
      <c r="L30" s="40"/>
    </row>
    <row r="31" spans="1:12" ht="15" x14ac:dyDescent="0.25">
      <c r="A31" s="13"/>
      <c r="B31" s="14"/>
      <c r="C31" s="10"/>
      <c r="D31" s="48" t="s">
        <v>28</v>
      </c>
      <c r="E31" s="39" t="s">
        <v>46</v>
      </c>
      <c r="F31" s="40">
        <v>150</v>
      </c>
      <c r="G31" s="40">
        <v>3</v>
      </c>
      <c r="H31" s="40">
        <v>4</v>
      </c>
      <c r="I31" s="40">
        <v>22</v>
      </c>
      <c r="J31" s="40">
        <v>173</v>
      </c>
      <c r="K31" s="41">
        <v>91</v>
      </c>
      <c r="L31" s="40"/>
    </row>
    <row r="32" spans="1:12" ht="15" x14ac:dyDescent="0.25">
      <c r="A32" s="13"/>
      <c r="B32" s="14"/>
      <c r="C32" s="10"/>
      <c r="D32" s="48" t="s">
        <v>29</v>
      </c>
      <c r="E32" s="50" t="s">
        <v>77</v>
      </c>
      <c r="F32" s="40">
        <v>200</v>
      </c>
      <c r="G32" s="40">
        <v>0</v>
      </c>
      <c r="H32" s="40">
        <v>0</v>
      </c>
      <c r="I32" s="40">
        <v>28</v>
      </c>
      <c r="J32" s="40">
        <v>114</v>
      </c>
      <c r="K32" s="41">
        <v>236</v>
      </c>
      <c r="L32" s="40"/>
    </row>
    <row r="33" spans="1:12" ht="15" x14ac:dyDescent="0.25">
      <c r="A33" s="13"/>
      <c r="B33" s="14"/>
      <c r="C33" s="10"/>
      <c r="D33" s="48" t="s">
        <v>61</v>
      </c>
      <c r="E33" s="39" t="s">
        <v>41</v>
      </c>
      <c r="F33" s="40">
        <v>30</v>
      </c>
      <c r="G33" s="40">
        <v>2</v>
      </c>
      <c r="H33" s="40"/>
      <c r="I33" s="40">
        <v>14</v>
      </c>
      <c r="J33" s="40">
        <v>80</v>
      </c>
      <c r="K33" s="41">
        <v>0</v>
      </c>
      <c r="L33" s="40"/>
    </row>
    <row r="34" spans="1:12" ht="15" x14ac:dyDescent="0.25">
      <c r="A34" s="13"/>
      <c r="B34" s="14"/>
      <c r="C34" s="10"/>
      <c r="D34" s="48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5"/>
      <c r="B35" s="16"/>
      <c r="C35" s="7"/>
      <c r="D35" s="17" t="s">
        <v>32</v>
      </c>
      <c r="E35" s="8"/>
      <c r="F35" s="18">
        <f>SUM(F28:F34)</f>
        <v>720</v>
      </c>
      <c r="G35" s="18">
        <f>SUM(G28:G34)</f>
        <v>30</v>
      </c>
      <c r="H35" s="18">
        <f>SUM(H28:H34)</f>
        <v>13</v>
      </c>
      <c r="I35" s="18">
        <f>SUM(I28:I34)</f>
        <v>74</v>
      </c>
      <c r="J35" s="18">
        <f>SUM(J28:J34)</f>
        <v>757</v>
      </c>
      <c r="K35" s="24"/>
      <c r="L35" s="18"/>
    </row>
    <row r="36" spans="1:12" ht="15.75" customHeight="1" thickBot="1" x14ac:dyDescent="0.25">
      <c r="A36" s="32">
        <f>A21</f>
        <v>1</v>
      </c>
      <c r="B36" s="32">
        <f>B21</f>
        <v>2</v>
      </c>
      <c r="C36" s="65" t="s">
        <v>4</v>
      </c>
      <c r="D36" s="66"/>
      <c r="E36" s="30"/>
      <c r="F36" s="31">
        <f>F27+F35</f>
        <v>1320</v>
      </c>
      <c r="G36" s="31">
        <f>G27+G35</f>
        <v>45</v>
      </c>
      <c r="H36" s="31">
        <f>H27+H35</f>
        <v>33</v>
      </c>
      <c r="I36" s="31">
        <f>I27+I35</f>
        <v>149</v>
      </c>
      <c r="J36" s="31">
        <f>J27+J35</f>
        <v>1302</v>
      </c>
      <c r="K36" s="31"/>
      <c r="L36" s="31"/>
    </row>
    <row r="37" spans="1:12" ht="15" x14ac:dyDescent="0.25">
      <c r="A37" s="19">
        <v>1</v>
      </c>
      <c r="B37" s="20">
        <v>3</v>
      </c>
      <c r="C37" s="21" t="s">
        <v>19</v>
      </c>
      <c r="D37" s="5" t="s">
        <v>20</v>
      </c>
      <c r="E37" s="49" t="s">
        <v>86</v>
      </c>
      <c r="F37" s="37">
        <v>200</v>
      </c>
      <c r="G37" s="37">
        <v>9</v>
      </c>
      <c r="H37" s="37">
        <v>11</v>
      </c>
      <c r="I37" s="37">
        <v>43</v>
      </c>
      <c r="J37" s="37">
        <v>227</v>
      </c>
      <c r="K37" s="38">
        <v>177</v>
      </c>
      <c r="L37" s="37"/>
    </row>
    <row r="38" spans="1:12" ht="15" x14ac:dyDescent="0.25">
      <c r="A38" s="22"/>
      <c r="B38" s="14"/>
      <c r="C38" s="10"/>
      <c r="D38" s="6" t="s">
        <v>21</v>
      </c>
      <c r="E38" s="50" t="s">
        <v>43</v>
      </c>
      <c r="F38" s="40">
        <v>200</v>
      </c>
      <c r="G38" s="40">
        <v>4</v>
      </c>
      <c r="H38" s="40">
        <v>5</v>
      </c>
      <c r="I38" s="40">
        <v>18</v>
      </c>
      <c r="J38" s="40">
        <v>128</v>
      </c>
      <c r="K38" s="41">
        <v>266</v>
      </c>
      <c r="L38" s="40"/>
    </row>
    <row r="39" spans="1:12" ht="15" x14ac:dyDescent="0.25">
      <c r="A39" s="22"/>
      <c r="B39" s="14"/>
      <c r="C39" s="10"/>
      <c r="D39" s="6"/>
      <c r="E39" s="50" t="s">
        <v>85</v>
      </c>
      <c r="F39" s="40">
        <v>40</v>
      </c>
      <c r="G39" s="40">
        <v>2</v>
      </c>
      <c r="H39" s="40">
        <v>3</v>
      </c>
      <c r="I39" s="40">
        <v>12</v>
      </c>
      <c r="J39" s="40">
        <v>99</v>
      </c>
      <c r="K39" s="41">
        <v>3</v>
      </c>
      <c r="L39" s="40"/>
    </row>
    <row r="40" spans="1:12" ht="15" x14ac:dyDescent="0.25">
      <c r="A40" s="22"/>
      <c r="B40" s="14"/>
      <c r="C40" s="10"/>
      <c r="D40" s="48" t="s">
        <v>22</v>
      </c>
      <c r="E40" s="50" t="s">
        <v>87</v>
      </c>
      <c r="F40" s="40">
        <v>30</v>
      </c>
      <c r="G40" s="40">
        <v>2</v>
      </c>
      <c r="H40" s="40"/>
      <c r="I40" s="40">
        <v>14</v>
      </c>
      <c r="J40" s="40">
        <v>80</v>
      </c>
      <c r="K40" s="41">
        <v>1</v>
      </c>
      <c r="L40" s="40"/>
    </row>
    <row r="41" spans="1:12" ht="15" x14ac:dyDescent="0.25">
      <c r="A41" s="22"/>
      <c r="B41" s="14"/>
      <c r="C41" s="10"/>
      <c r="D41" s="55"/>
      <c r="E41" s="50" t="s">
        <v>44</v>
      </c>
      <c r="F41" s="40">
        <v>40</v>
      </c>
      <c r="G41" s="40">
        <v>3</v>
      </c>
      <c r="H41" s="40">
        <v>4</v>
      </c>
      <c r="I41" s="40">
        <v>30</v>
      </c>
      <c r="J41" s="40">
        <v>167</v>
      </c>
      <c r="K41" s="41"/>
      <c r="L41" s="40"/>
    </row>
    <row r="42" spans="1:12" ht="15" x14ac:dyDescent="0.25">
      <c r="A42" s="23"/>
      <c r="B42" s="16"/>
      <c r="C42" s="7"/>
      <c r="D42" s="17" t="s">
        <v>32</v>
      </c>
      <c r="E42" s="8"/>
      <c r="F42" s="18">
        <f>SUM(F37:F41)</f>
        <v>510</v>
      </c>
      <c r="G42" s="18">
        <f>SUM(G37:G41)</f>
        <v>20</v>
      </c>
      <c r="H42" s="18">
        <f>SUM(H37:H41)</f>
        <v>23</v>
      </c>
      <c r="I42" s="18">
        <f>SUM(I37:I41)</f>
        <v>117</v>
      </c>
      <c r="J42" s="18">
        <f>SUM(J37:J41)</f>
        <v>701</v>
      </c>
      <c r="K42" s="24"/>
      <c r="L42" s="18"/>
    </row>
    <row r="43" spans="1:12" ht="15" x14ac:dyDescent="0.25">
      <c r="A43" s="22">
        <v>1</v>
      </c>
      <c r="B43" s="14">
        <v>3</v>
      </c>
      <c r="C43" s="10" t="s">
        <v>24</v>
      </c>
      <c r="D43" s="6" t="s">
        <v>26</v>
      </c>
      <c r="E43" s="39" t="s">
        <v>62</v>
      </c>
      <c r="F43" s="40">
        <v>250</v>
      </c>
      <c r="G43" s="40">
        <v>3</v>
      </c>
      <c r="H43" s="40">
        <v>5</v>
      </c>
      <c r="I43" s="40">
        <v>8</v>
      </c>
      <c r="J43" s="40">
        <v>94</v>
      </c>
      <c r="K43" s="41">
        <v>62</v>
      </c>
      <c r="L43" s="40"/>
    </row>
    <row r="44" spans="1:12" ht="15" x14ac:dyDescent="0.25">
      <c r="A44" s="22"/>
      <c r="B44" s="14"/>
      <c r="C44" s="10"/>
      <c r="D44" s="6" t="s">
        <v>27</v>
      </c>
      <c r="E44" s="39" t="s">
        <v>88</v>
      </c>
      <c r="F44" s="40">
        <v>90</v>
      </c>
      <c r="G44" s="40">
        <v>14</v>
      </c>
      <c r="H44" s="40">
        <v>14</v>
      </c>
      <c r="I44" s="40">
        <v>2</v>
      </c>
      <c r="J44" s="40">
        <v>160</v>
      </c>
      <c r="K44" s="41">
        <v>175</v>
      </c>
      <c r="L44" s="40"/>
    </row>
    <row r="45" spans="1:12" ht="25.5" x14ac:dyDescent="0.25">
      <c r="A45" s="22"/>
      <c r="B45" s="14"/>
      <c r="C45" s="10"/>
      <c r="D45" s="6" t="s">
        <v>28</v>
      </c>
      <c r="E45" s="39" t="s">
        <v>39</v>
      </c>
      <c r="F45" s="40">
        <v>150</v>
      </c>
      <c r="G45" s="40">
        <v>9</v>
      </c>
      <c r="H45" s="40">
        <v>6</v>
      </c>
      <c r="I45" s="40">
        <v>39</v>
      </c>
      <c r="J45" s="40">
        <v>243</v>
      </c>
      <c r="K45" s="41">
        <v>114</v>
      </c>
      <c r="L45" s="40"/>
    </row>
    <row r="46" spans="1:12" ht="15" x14ac:dyDescent="0.25">
      <c r="A46" s="22"/>
      <c r="B46" s="14"/>
      <c r="C46" s="10"/>
      <c r="D46" s="6" t="s">
        <v>29</v>
      </c>
      <c r="E46" s="39" t="s">
        <v>53</v>
      </c>
      <c r="F46" s="40">
        <v>200</v>
      </c>
      <c r="G46" s="40">
        <v>1</v>
      </c>
      <c r="H46" s="40">
        <v>0</v>
      </c>
      <c r="I46" s="40">
        <v>31</v>
      </c>
      <c r="J46" s="40">
        <v>130</v>
      </c>
      <c r="K46" s="41">
        <v>241</v>
      </c>
      <c r="L46" s="40"/>
    </row>
    <row r="47" spans="1:12" ht="15" x14ac:dyDescent="0.25">
      <c r="A47" s="22"/>
      <c r="B47" s="14"/>
      <c r="C47" s="10"/>
      <c r="D47" s="6" t="s">
        <v>30</v>
      </c>
      <c r="E47" s="39" t="s">
        <v>41</v>
      </c>
      <c r="F47" s="40">
        <v>30</v>
      </c>
      <c r="G47" s="40">
        <v>2</v>
      </c>
      <c r="H47" s="40">
        <v>0</v>
      </c>
      <c r="I47" s="40">
        <v>14</v>
      </c>
      <c r="J47" s="40">
        <v>80</v>
      </c>
      <c r="K47" s="41">
        <v>0</v>
      </c>
      <c r="L47" s="40"/>
    </row>
    <row r="48" spans="1:12" ht="15" x14ac:dyDescent="0.25">
      <c r="A48" s="22"/>
      <c r="B48" s="14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4"/>
      <c r="C49" s="10"/>
      <c r="D49" s="55"/>
      <c r="E49" s="5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6"/>
      <c r="C50" s="7"/>
      <c r="D50" s="17" t="s">
        <v>32</v>
      </c>
      <c r="E50" s="8"/>
      <c r="F50" s="18">
        <f>SUM(F43:F49)</f>
        <v>720</v>
      </c>
      <c r="G50" s="18">
        <f>SUM(G43:G49)</f>
        <v>29</v>
      </c>
      <c r="H50" s="18">
        <f>SUM(H43:H49)</f>
        <v>25</v>
      </c>
      <c r="I50" s="18">
        <f>SUM(I43:I49)</f>
        <v>94</v>
      </c>
      <c r="J50" s="18">
        <f>SUM(J43:J49)</f>
        <v>707</v>
      </c>
      <c r="K50" s="24"/>
      <c r="L50" s="18"/>
    </row>
    <row r="51" spans="1:12" ht="15.75" customHeight="1" thickBot="1" x14ac:dyDescent="0.25">
      <c r="A51" s="28">
        <f>A37</f>
        <v>1</v>
      </c>
      <c r="B51" s="29">
        <f>B37</f>
        <v>3</v>
      </c>
      <c r="C51" s="65" t="s">
        <v>4</v>
      </c>
      <c r="D51" s="66"/>
      <c r="E51" s="30"/>
      <c r="F51" s="31">
        <f>F42+F50</f>
        <v>1230</v>
      </c>
      <c r="G51" s="31">
        <f>G42+G50</f>
        <v>49</v>
      </c>
      <c r="H51" s="31">
        <f>H42+H50</f>
        <v>48</v>
      </c>
      <c r="I51" s="31">
        <f>I42+I50</f>
        <v>211</v>
      </c>
      <c r="J51" s="31">
        <f>J42+J50</f>
        <v>1408</v>
      </c>
      <c r="K51" s="31"/>
      <c r="L51" s="31"/>
    </row>
    <row r="52" spans="1:12" ht="15" x14ac:dyDescent="0.25">
      <c r="A52" s="19">
        <v>1</v>
      </c>
      <c r="B52" s="20">
        <v>4</v>
      </c>
      <c r="C52" s="21" t="s">
        <v>19</v>
      </c>
      <c r="D52" s="5" t="s">
        <v>20</v>
      </c>
      <c r="E52" s="39" t="s">
        <v>45</v>
      </c>
      <c r="F52" s="40">
        <v>90</v>
      </c>
      <c r="G52" s="40">
        <v>14</v>
      </c>
      <c r="H52" s="40">
        <v>17</v>
      </c>
      <c r="I52" s="40">
        <v>7</v>
      </c>
      <c r="J52" s="40">
        <v>168</v>
      </c>
      <c r="K52" s="38">
        <v>198</v>
      </c>
      <c r="L52" s="37"/>
    </row>
    <row r="53" spans="1:12" ht="15" x14ac:dyDescent="0.25">
      <c r="A53" s="22"/>
      <c r="B53" s="14"/>
      <c r="C53" s="10"/>
      <c r="D53" s="55"/>
      <c r="E53" s="39" t="s">
        <v>46</v>
      </c>
      <c r="F53" s="40">
        <v>150</v>
      </c>
      <c r="G53" s="40">
        <v>3</v>
      </c>
      <c r="H53" s="40">
        <v>4</v>
      </c>
      <c r="I53" s="40">
        <v>22</v>
      </c>
      <c r="J53" s="40">
        <v>173</v>
      </c>
      <c r="K53" s="41">
        <v>91</v>
      </c>
      <c r="L53" s="40"/>
    </row>
    <row r="54" spans="1:12" ht="15" x14ac:dyDescent="0.25">
      <c r="A54" s="22"/>
      <c r="B54" s="14"/>
      <c r="C54" s="10"/>
      <c r="D54" s="6" t="s">
        <v>21</v>
      </c>
      <c r="E54" s="50" t="s">
        <v>53</v>
      </c>
      <c r="F54" s="40">
        <v>200</v>
      </c>
      <c r="G54" s="40">
        <v>1</v>
      </c>
      <c r="H54" s="40">
        <v>0</v>
      </c>
      <c r="I54" s="40">
        <v>20</v>
      </c>
      <c r="J54" s="40">
        <v>104</v>
      </c>
      <c r="K54" s="41">
        <v>271</v>
      </c>
      <c r="L54" s="40"/>
    </row>
    <row r="55" spans="1:12" ht="15" x14ac:dyDescent="0.25">
      <c r="A55" s="22"/>
      <c r="B55" s="14"/>
      <c r="C55" s="10"/>
      <c r="D55" s="6" t="s">
        <v>22</v>
      </c>
      <c r="E55" s="39" t="s">
        <v>41</v>
      </c>
      <c r="F55" s="40">
        <v>30</v>
      </c>
      <c r="G55" s="40">
        <v>2</v>
      </c>
      <c r="H55" s="40">
        <v>0</v>
      </c>
      <c r="I55" s="40">
        <v>14</v>
      </c>
      <c r="J55" s="40">
        <v>82</v>
      </c>
      <c r="K55" s="41">
        <v>0</v>
      </c>
      <c r="L55" s="40"/>
    </row>
    <row r="56" spans="1:12" ht="15" x14ac:dyDescent="0.25">
      <c r="A56" s="22"/>
      <c r="B56" s="14"/>
      <c r="C56" s="10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51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51" t="s">
        <v>23</v>
      </c>
      <c r="E58" s="50" t="s">
        <v>75</v>
      </c>
      <c r="F58" s="40">
        <v>100</v>
      </c>
      <c r="G58" s="40">
        <v>0</v>
      </c>
      <c r="H58" s="40">
        <v>0</v>
      </c>
      <c r="I58" s="40">
        <v>10</v>
      </c>
      <c r="J58" s="40">
        <v>47</v>
      </c>
      <c r="K58" s="41">
        <v>231</v>
      </c>
      <c r="L58" s="40"/>
    </row>
    <row r="59" spans="1:12" ht="15" x14ac:dyDescent="0.25">
      <c r="A59" s="23"/>
      <c r="B59" s="16"/>
      <c r="C59" s="7"/>
      <c r="D59" s="17" t="s">
        <v>32</v>
      </c>
      <c r="E59" s="8"/>
      <c r="F59" s="18">
        <f>SUM(F52:F58)</f>
        <v>570</v>
      </c>
      <c r="G59" s="18">
        <f t="shared" ref="G59" si="0">SUM(G52:G58)</f>
        <v>20</v>
      </c>
      <c r="H59" s="18">
        <f t="shared" ref="H59" si="1">SUM(H52:H58)</f>
        <v>21</v>
      </c>
      <c r="I59" s="18">
        <f t="shared" ref="I59" si="2">SUM(I52:I58)</f>
        <v>73</v>
      </c>
      <c r="J59" s="18">
        <f t="shared" ref="J59" si="3">SUM(J52:J58)</f>
        <v>574</v>
      </c>
      <c r="K59" s="24"/>
      <c r="L59" s="18"/>
    </row>
    <row r="60" spans="1:12" ht="15" x14ac:dyDescent="0.25">
      <c r="A60" s="22">
        <v>1</v>
      </c>
      <c r="B60" s="14">
        <v>4</v>
      </c>
      <c r="C60" s="10" t="s">
        <v>24</v>
      </c>
      <c r="D60" s="6" t="s">
        <v>26</v>
      </c>
      <c r="E60" s="39" t="s">
        <v>63</v>
      </c>
      <c r="F60" s="40">
        <v>250</v>
      </c>
      <c r="G60" s="40">
        <v>5</v>
      </c>
      <c r="H60" s="40">
        <v>3</v>
      </c>
      <c r="I60" s="40">
        <v>22</v>
      </c>
      <c r="J60" s="40">
        <v>131</v>
      </c>
      <c r="K60" s="41">
        <v>76</v>
      </c>
      <c r="L60" s="40"/>
    </row>
    <row r="61" spans="1:12" ht="15" x14ac:dyDescent="0.25">
      <c r="A61" s="22"/>
      <c r="B61" s="14"/>
      <c r="C61" s="10"/>
      <c r="D61" s="6" t="s">
        <v>27</v>
      </c>
      <c r="E61" s="39" t="s">
        <v>64</v>
      </c>
      <c r="F61" s="40">
        <v>170</v>
      </c>
      <c r="G61" s="40">
        <v>19</v>
      </c>
      <c r="H61" s="40">
        <v>19</v>
      </c>
      <c r="I61" s="40">
        <v>20</v>
      </c>
      <c r="J61" s="40">
        <v>330</v>
      </c>
      <c r="K61" s="41">
        <v>174</v>
      </c>
      <c r="L61" s="40"/>
    </row>
    <row r="62" spans="1:12" ht="15" x14ac:dyDescent="0.25">
      <c r="A62" s="22"/>
      <c r="B62" s="14"/>
      <c r="C62" s="10"/>
      <c r="D62" s="48" t="s">
        <v>29</v>
      </c>
      <c r="E62" s="39" t="s">
        <v>53</v>
      </c>
      <c r="F62" s="40" t="s">
        <v>65</v>
      </c>
      <c r="G62" s="40">
        <v>1</v>
      </c>
      <c r="H62" s="40">
        <v>0</v>
      </c>
      <c r="I62" s="40">
        <v>31</v>
      </c>
      <c r="J62" s="40">
        <v>130</v>
      </c>
      <c r="K62" s="41">
        <v>241</v>
      </c>
      <c r="L62" s="40"/>
    </row>
    <row r="63" spans="1:12" ht="15" x14ac:dyDescent="0.25">
      <c r="A63" s="22"/>
      <c r="B63" s="14"/>
      <c r="C63" s="10"/>
      <c r="D63" s="48" t="s">
        <v>30</v>
      </c>
      <c r="E63" s="39" t="s">
        <v>41</v>
      </c>
      <c r="F63" s="40">
        <v>30</v>
      </c>
      <c r="G63" s="40">
        <v>2</v>
      </c>
      <c r="H63" s="40">
        <v>0</v>
      </c>
      <c r="I63" s="40">
        <v>14</v>
      </c>
      <c r="J63" s="40">
        <v>80</v>
      </c>
      <c r="K63" s="41">
        <v>0</v>
      </c>
      <c r="L63" s="40"/>
    </row>
    <row r="64" spans="1:12" ht="15" x14ac:dyDescent="0.25">
      <c r="A64" s="22"/>
      <c r="B64" s="14"/>
      <c r="C64" s="10"/>
      <c r="D64" s="48" t="s">
        <v>31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6"/>
      <c r="C65" s="7"/>
      <c r="D65" s="17" t="s">
        <v>32</v>
      </c>
      <c r="E65" s="8"/>
      <c r="F65" s="18">
        <f>SUM(F60:F64)</f>
        <v>450</v>
      </c>
      <c r="G65" s="18">
        <f>SUM(G60:G64)</f>
        <v>27</v>
      </c>
      <c r="H65" s="18">
        <f>SUM(H60:H64)</f>
        <v>22</v>
      </c>
      <c r="I65" s="18">
        <f>SUM(I60:I64)</f>
        <v>87</v>
      </c>
      <c r="J65" s="18">
        <f>SUM(J60:J64)</f>
        <v>671</v>
      </c>
      <c r="K65" s="24"/>
      <c r="L65" s="18"/>
    </row>
    <row r="66" spans="1:12" ht="15.75" customHeight="1" thickBot="1" x14ac:dyDescent="0.25">
      <c r="A66" s="28">
        <f>A52</f>
        <v>1</v>
      </c>
      <c r="B66" s="29">
        <f>B52</f>
        <v>4</v>
      </c>
      <c r="C66" s="65" t="s">
        <v>4</v>
      </c>
      <c r="D66" s="66"/>
      <c r="E66" s="30"/>
      <c r="F66" s="31">
        <f>F59+F65</f>
        <v>1020</v>
      </c>
      <c r="G66" s="31">
        <f>G59+G65</f>
        <v>47</v>
      </c>
      <c r="H66" s="31">
        <f>H59+H65</f>
        <v>43</v>
      </c>
      <c r="I66" s="31">
        <f>I59+I65</f>
        <v>160</v>
      </c>
      <c r="J66" s="31">
        <f>J59+J65</f>
        <v>1245</v>
      </c>
      <c r="K66" s="31"/>
      <c r="L66" s="31"/>
    </row>
    <row r="67" spans="1:12" ht="15" x14ac:dyDescent="0.25">
      <c r="A67" s="19">
        <v>1</v>
      </c>
      <c r="B67" s="20">
        <v>5</v>
      </c>
      <c r="C67" s="21" t="s">
        <v>19</v>
      </c>
      <c r="D67" s="5" t="s">
        <v>20</v>
      </c>
      <c r="E67" s="39" t="s">
        <v>47</v>
      </c>
      <c r="F67" s="40">
        <v>250</v>
      </c>
      <c r="G67" s="40">
        <v>7</v>
      </c>
      <c r="H67" s="40">
        <v>7</v>
      </c>
      <c r="I67" s="40">
        <v>7</v>
      </c>
      <c r="J67" s="40">
        <v>182</v>
      </c>
      <c r="K67" s="38">
        <v>87</v>
      </c>
      <c r="L67" s="37"/>
    </row>
    <row r="68" spans="1:12" ht="15" x14ac:dyDescent="0.25">
      <c r="A68" s="22"/>
      <c r="B68" s="14"/>
      <c r="C68" s="10"/>
      <c r="D68" s="6" t="s">
        <v>21</v>
      </c>
      <c r="E68" s="39" t="s">
        <v>43</v>
      </c>
      <c r="F68" s="40">
        <v>200</v>
      </c>
      <c r="G68" s="40">
        <v>4</v>
      </c>
      <c r="H68" s="40">
        <v>5</v>
      </c>
      <c r="I68" s="40">
        <v>18</v>
      </c>
      <c r="J68" s="40">
        <v>123</v>
      </c>
      <c r="K68" s="41">
        <v>266</v>
      </c>
      <c r="L68" s="40"/>
    </row>
    <row r="69" spans="1:12" ht="15" x14ac:dyDescent="0.25">
      <c r="A69" s="22"/>
      <c r="B69" s="14"/>
      <c r="C69" s="10"/>
      <c r="D69" s="6" t="s">
        <v>22</v>
      </c>
      <c r="E69" s="39" t="s">
        <v>87</v>
      </c>
      <c r="F69" s="40">
        <v>30</v>
      </c>
      <c r="G69" s="40">
        <v>2</v>
      </c>
      <c r="H69" s="40">
        <v>0</v>
      </c>
      <c r="I69" s="40">
        <v>14</v>
      </c>
      <c r="J69" s="40">
        <v>80</v>
      </c>
      <c r="K69" s="41">
        <v>1</v>
      </c>
      <c r="L69" s="40"/>
    </row>
    <row r="70" spans="1:12" ht="15" x14ac:dyDescent="0.25">
      <c r="A70" s="22"/>
      <c r="B70" s="14"/>
      <c r="C70" s="10"/>
      <c r="D70" s="6"/>
      <c r="E70" s="39" t="s">
        <v>94</v>
      </c>
      <c r="F70" s="40">
        <v>30</v>
      </c>
      <c r="G70" s="40">
        <v>5</v>
      </c>
      <c r="H70" s="40">
        <v>7</v>
      </c>
      <c r="I70" s="40">
        <v>15</v>
      </c>
      <c r="J70" s="40">
        <v>157</v>
      </c>
      <c r="K70" s="41">
        <v>3</v>
      </c>
      <c r="L70" s="40"/>
    </row>
    <row r="71" spans="1:12" ht="15" x14ac:dyDescent="0.25">
      <c r="A71" s="22"/>
      <c r="B71" s="14"/>
      <c r="C71" s="10"/>
      <c r="D71" s="55"/>
      <c r="E71" s="39" t="s">
        <v>48</v>
      </c>
      <c r="F71" s="40">
        <v>40</v>
      </c>
      <c r="G71" s="40">
        <v>5</v>
      </c>
      <c r="H71" s="40">
        <v>5</v>
      </c>
      <c r="I71" s="40">
        <v>0</v>
      </c>
      <c r="J71" s="40">
        <v>63</v>
      </c>
      <c r="K71" s="41">
        <v>143</v>
      </c>
      <c r="L71" s="40"/>
    </row>
    <row r="72" spans="1:12" ht="15" x14ac:dyDescent="0.25">
      <c r="A72" s="22"/>
      <c r="B72" s="14"/>
      <c r="C72" s="10"/>
      <c r="D72" s="55"/>
      <c r="E72" s="39" t="s">
        <v>78</v>
      </c>
      <c r="F72" s="40">
        <v>60</v>
      </c>
      <c r="G72" s="40">
        <v>1</v>
      </c>
      <c r="H72" s="40">
        <v>3</v>
      </c>
      <c r="I72" s="40">
        <v>4</v>
      </c>
      <c r="J72" s="40">
        <v>47</v>
      </c>
      <c r="K72" s="41">
        <v>42</v>
      </c>
      <c r="L72" s="40"/>
    </row>
    <row r="73" spans="1:12" ht="15" x14ac:dyDescent="0.25">
      <c r="A73" s="22"/>
      <c r="B73" s="14"/>
      <c r="C73" s="10"/>
      <c r="D73" s="56"/>
      <c r="E73" s="50"/>
      <c r="F73" s="40">
        <v>30</v>
      </c>
      <c r="G73" s="40"/>
      <c r="H73" s="40"/>
      <c r="I73" s="40"/>
      <c r="J73" s="40"/>
      <c r="K73" s="41"/>
      <c r="L73" s="40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SUM(F67:F73)</f>
        <v>640</v>
      </c>
      <c r="G74" s="18">
        <f t="shared" ref="G74" si="4">SUM(G67:G73)</f>
        <v>24</v>
      </c>
      <c r="H74" s="18">
        <f t="shared" ref="H74" si="5">SUM(H67:H73)</f>
        <v>27</v>
      </c>
      <c r="I74" s="18">
        <f t="shared" ref="I74" si="6">SUM(I67:I73)</f>
        <v>58</v>
      </c>
      <c r="J74" s="18">
        <f t="shared" ref="J74" si="7">SUM(J67:J73)</f>
        <v>652</v>
      </c>
      <c r="K74" s="24"/>
      <c r="L74" s="18"/>
    </row>
    <row r="75" spans="1:12" ht="15" x14ac:dyDescent="0.25">
      <c r="A75" s="22">
        <v>1</v>
      </c>
      <c r="B75" s="14">
        <v>5</v>
      </c>
      <c r="C75" s="10" t="s">
        <v>24</v>
      </c>
      <c r="D75" s="6" t="s">
        <v>26</v>
      </c>
      <c r="E75" s="39" t="s">
        <v>66</v>
      </c>
      <c r="F75" s="40">
        <v>250</v>
      </c>
      <c r="G75" s="40">
        <v>2</v>
      </c>
      <c r="H75" s="40">
        <v>5</v>
      </c>
      <c r="I75" s="40">
        <v>10</v>
      </c>
      <c r="J75" s="40">
        <v>121</v>
      </c>
      <c r="K75" s="41">
        <v>73</v>
      </c>
      <c r="L75" s="40"/>
    </row>
    <row r="76" spans="1:12" ht="15" x14ac:dyDescent="0.25">
      <c r="A76" s="22"/>
      <c r="B76" s="14"/>
      <c r="C76" s="10"/>
      <c r="D76" s="6" t="s">
        <v>27</v>
      </c>
      <c r="E76" s="39" t="s">
        <v>67</v>
      </c>
      <c r="F76" s="40">
        <v>180</v>
      </c>
      <c r="G76" s="40">
        <v>18</v>
      </c>
      <c r="H76" s="40">
        <v>18</v>
      </c>
      <c r="I76" s="40">
        <v>24</v>
      </c>
      <c r="J76" s="40">
        <v>337</v>
      </c>
      <c r="K76" s="41">
        <v>179</v>
      </c>
      <c r="L76" s="40"/>
    </row>
    <row r="77" spans="1:12" ht="15" x14ac:dyDescent="0.25">
      <c r="A77" s="22"/>
      <c r="B77" s="14"/>
      <c r="C77" s="10"/>
      <c r="D77" s="48" t="s">
        <v>29</v>
      </c>
      <c r="E77" s="50" t="s">
        <v>77</v>
      </c>
      <c r="F77" s="40" t="s">
        <v>65</v>
      </c>
      <c r="G77" s="40">
        <v>1</v>
      </c>
      <c r="H77" s="40">
        <v>0</v>
      </c>
      <c r="I77" s="40">
        <v>31</v>
      </c>
      <c r="J77" s="40">
        <v>130</v>
      </c>
      <c r="K77" s="41">
        <v>271</v>
      </c>
      <c r="L77" s="40"/>
    </row>
    <row r="78" spans="1:12" ht="15" x14ac:dyDescent="0.25">
      <c r="A78" s="22"/>
      <c r="B78" s="14"/>
      <c r="C78" s="10"/>
      <c r="D78" s="48" t="s">
        <v>61</v>
      </c>
      <c r="E78" s="39" t="s">
        <v>41</v>
      </c>
      <c r="F78" s="40">
        <v>30</v>
      </c>
      <c r="G78" s="40">
        <v>2</v>
      </c>
      <c r="H78" s="40">
        <v>0</v>
      </c>
      <c r="I78" s="40">
        <v>14</v>
      </c>
      <c r="J78" s="40">
        <v>80</v>
      </c>
      <c r="K78" s="41">
        <v>0</v>
      </c>
      <c r="L78" s="40"/>
    </row>
    <row r="79" spans="1:12" ht="15" x14ac:dyDescent="0.25">
      <c r="A79" s="22"/>
      <c r="B79" s="14"/>
      <c r="C79" s="10"/>
      <c r="D79" s="48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4"/>
      <c r="C80" s="10"/>
      <c r="D80" s="55"/>
      <c r="E80" s="50" t="s">
        <v>79</v>
      </c>
      <c r="F80" s="40">
        <v>20</v>
      </c>
      <c r="G80" s="40">
        <v>2</v>
      </c>
      <c r="H80" s="40">
        <v>3</v>
      </c>
      <c r="I80" s="40">
        <v>10</v>
      </c>
      <c r="J80" s="40">
        <v>80</v>
      </c>
      <c r="K80" s="41">
        <v>0</v>
      </c>
      <c r="L80" s="40"/>
    </row>
    <row r="81" spans="1:12" ht="15" x14ac:dyDescent="0.25">
      <c r="A81" s="23"/>
      <c r="B81" s="16"/>
      <c r="C81" s="7"/>
      <c r="D81" s="17" t="s">
        <v>32</v>
      </c>
      <c r="E81" s="8"/>
      <c r="F81" s="18">
        <f>SUM(F75:F80)</f>
        <v>480</v>
      </c>
      <c r="G81" s="18">
        <f>SUM(G75:G80)</f>
        <v>25</v>
      </c>
      <c r="H81" s="18">
        <f>SUM(H75:H80)</f>
        <v>26</v>
      </c>
      <c r="I81" s="18">
        <f>SUM(I75:I80)</f>
        <v>89</v>
      </c>
      <c r="J81" s="18">
        <f>SUM(J75:J80)</f>
        <v>748</v>
      </c>
      <c r="K81" s="24"/>
      <c r="L81" s="18"/>
    </row>
    <row r="82" spans="1:12" ht="15.75" customHeight="1" thickBot="1" x14ac:dyDescent="0.25">
      <c r="A82" s="28">
        <f>A67</f>
        <v>1</v>
      </c>
      <c r="B82" s="29">
        <f>B67</f>
        <v>5</v>
      </c>
      <c r="C82" s="65" t="s">
        <v>4</v>
      </c>
      <c r="D82" s="66"/>
      <c r="E82" s="30"/>
      <c r="F82" s="31">
        <f>F74+F81</f>
        <v>1120</v>
      </c>
      <c r="G82" s="31">
        <f>G74+G81</f>
        <v>49</v>
      </c>
      <c r="H82" s="31">
        <f>H74+H81</f>
        <v>53</v>
      </c>
      <c r="I82" s="31">
        <f>I74+I81</f>
        <v>147</v>
      </c>
      <c r="J82" s="31">
        <f>J74+J81</f>
        <v>1400</v>
      </c>
      <c r="K82" s="31"/>
      <c r="L82" s="31"/>
    </row>
    <row r="83" spans="1:12" ht="15" x14ac:dyDescent="0.25">
      <c r="A83" s="19">
        <v>2</v>
      </c>
      <c r="B83" s="20">
        <v>1</v>
      </c>
      <c r="C83" s="21" t="s">
        <v>19</v>
      </c>
      <c r="D83" s="5" t="s">
        <v>20</v>
      </c>
      <c r="E83" s="39" t="s">
        <v>49</v>
      </c>
      <c r="F83" s="40">
        <v>150</v>
      </c>
      <c r="G83" s="40">
        <v>8</v>
      </c>
      <c r="H83" s="40">
        <v>8</v>
      </c>
      <c r="I83" s="40">
        <v>34</v>
      </c>
      <c r="J83" s="40">
        <v>166</v>
      </c>
      <c r="K83" s="38">
        <v>114</v>
      </c>
      <c r="L83" s="37"/>
    </row>
    <row r="84" spans="1:12" ht="15" x14ac:dyDescent="0.25">
      <c r="A84" s="22"/>
      <c r="B84" s="14"/>
      <c r="C84" s="10"/>
      <c r="D84" s="55"/>
      <c r="E84" s="39" t="s">
        <v>38</v>
      </c>
      <c r="F84" s="40">
        <v>90</v>
      </c>
      <c r="G84" s="40">
        <v>8.44</v>
      </c>
      <c r="H84" s="40">
        <v>5.44</v>
      </c>
      <c r="I84" s="40">
        <v>24</v>
      </c>
      <c r="J84" s="40">
        <v>142</v>
      </c>
      <c r="K84" s="41">
        <v>175</v>
      </c>
      <c r="L84" s="40"/>
    </row>
    <row r="85" spans="1:12" ht="15" x14ac:dyDescent="0.25">
      <c r="A85" s="22"/>
      <c r="B85" s="14"/>
      <c r="C85" s="10"/>
      <c r="D85" s="6" t="s">
        <v>21</v>
      </c>
      <c r="E85" s="39" t="s">
        <v>50</v>
      </c>
      <c r="F85" s="40">
        <v>200</v>
      </c>
      <c r="G85" s="40">
        <v>0</v>
      </c>
      <c r="H85" s="40">
        <v>0</v>
      </c>
      <c r="I85" s="40">
        <v>28</v>
      </c>
      <c r="J85" s="40">
        <v>114</v>
      </c>
      <c r="K85" s="41">
        <v>242</v>
      </c>
      <c r="L85" s="40"/>
    </row>
    <row r="86" spans="1:12" ht="15" x14ac:dyDescent="0.25">
      <c r="A86" s="22"/>
      <c r="B86" s="14"/>
      <c r="C86" s="10"/>
      <c r="D86" s="6" t="s">
        <v>22</v>
      </c>
      <c r="E86" s="39" t="s">
        <v>41</v>
      </c>
      <c r="F86" s="40">
        <v>30</v>
      </c>
      <c r="G86" s="40">
        <v>2</v>
      </c>
      <c r="H86" s="40">
        <v>0</v>
      </c>
      <c r="I86" s="40">
        <v>14</v>
      </c>
      <c r="J86" s="40">
        <v>82</v>
      </c>
      <c r="K86" s="41">
        <v>0</v>
      </c>
      <c r="L86" s="40"/>
    </row>
    <row r="87" spans="1:12" ht="15" x14ac:dyDescent="0.25">
      <c r="A87" s="22"/>
      <c r="B87" s="14"/>
      <c r="C87" s="10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2"/>
      <c r="B88" s="14"/>
      <c r="C88" s="10"/>
      <c r="D88" s="6"/>
      <c r="E88" s="50" t="s">
        <v>89</v>
      </c>
      <c r="F88" s="40">
        <v>95</v>
      </c>
      <c r="G88" s="40">
        <v>5</v>
      </c>
      <c r="H88" s="40">
        <v>3</v>
      </c>
      <c r="I88" s="40">
        <v>4</v>
      </c>
      <c r="J88" s="40">
        <v>63</v>
      </c>
      <c r="K88" s="41"/>
      <c r="L88" s="40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SUM(F83:F88)</f>
        <v>565</v>
      </c>
      <c r="G89" s="18">
        <f>SUM(G83:G88)</f>
        <v>23.439999999999998</v>
      </c>
      <c r="H89" s="18">
        <f>SUM(H83:H88)</f>
        <v>16.440000000000001</v>
      </c>
      <c r="I89" s="18">
        <f>SUM(I83:I88)</f>
        <v>104</v>
      </c>
      <c r="J89" s="18">
        <f>SUM(J83:J88)</f>
        <v>567</v>
      </c>
      <c r="K89" s="24"/>
      <c r="L89" s="18"/>
    </row>
    <row r="90" spans="1:12" ht="15" x14ac:dyDescent="0.25">
      <c r="A90" s="25">
        <f>A83</f>
        <v>2</v>
      </c>
      <c r="B90" s="12">
        <f>B83</f>
        <v>1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26</v>
      </c>
      <c r="E91" s="39" t="s">
        <v>68</v>
      </c>
      <c r="F91" s="40">
        <v>250</v>
      </c>
      <c r="G91" s="40">
        <v>5</v>
      </c>
      <c r="H91" s="40">
        <v>7</v>
      </c>
      <c r="I91" s="40">
        <v>12</v>
      </c>
      <c r="J91" s="40">
        <v>140</v>
      </c>
      <c r="K91" s="41">
        <v>78</v>
      </c>
      <c r="L91" s="40"/>
    </row>
    <row r="92" spans="1:12" ht="15" x14ac:dyDescent="0.25">
      <c r="A92" s="22"/>
      <c r="B92" s="14"/>
      <c r="C92" s="10"/>
      <c r="D92" s="6" t="s">
        <v>27</v>
      </c>
      <c r="E92" s="39" t="s">
        <v>45</v>
      </c>
      <c r="F92" s="40">
        <v>90</v>
      </c>
      <c r="G92" s="40">
        <v>14</v>
      </c>
      <c r="H92" s="40">
        <v>17</v>
      </c>
      <c r="I92" s="40">
        <v>7</v>
      </c>
      <c r="J92" s="40">
        <v>168</v>
      </c>
      <c r="K92" s="41">
        <v>198</v>
      </c>
      <c r="L92" s="40"/>
    </row>
    <row r="93" spans="1:12" ht="15" x14ac:dyDescent="0.25">
      <c r="A93" s="22"/>
      <c r="B93" s="14"/>
      <c r="C93" s="10"/>
      <c r="D93" s="6" t="s">
        <v>28</v>
      </c>
      <c r="E93" s="39" t="s">
        <v>52</v>
      </c>
      <c r="F93" s="40">
        <v>150</v>
      </c>
      <c r="G93" s="40">
        <v>5</v>
      </c>
      <c r="H93" s="40">
        <v>9</v>
      </c>
      <c r="I93" s="40">
        <v>30</v>
      </c>
      <c r="J93" s="40">
        <v>213</v>
      </c>
      <c r="K93" s="41">
        <v>137</v>
      </c>
      <c r="L93" s="40"/>
    </row>
    <row r="94" spans="1:12" ht="15" x14ac:dyDescent="0.25">
      <c r="A94" s="22"/>
      <c r="B94" s="14"/>
      <c r="C94" s="10"/>
      <c r="D94" s="6" t="s">
        <v>29</v>
      </c>
      <c r="E94" s="39" t="s">
        <v>53</v>
      </c>
      <c r="F94" s="40" t="s">
        <v>65</v>
      </c>
      <c r="G94" s="40">
        <v>1</v>
      </c>
      <c r="H94" s="40">
        <v>0</v>
      </c>
      <c r="I94" s="40">
        <v>31</v>
      </c>
      <c r="J94" s="40">
        <v>130</v>
      </c>
      <c r="K94" s="41">
        <v>241</v>
      </c>
      <c r="L94" s="40"/>
    </row>
    <row r="95" spans="1:12" ht="15" x14ac:dyDescent="0.25">
      <c r="A95" s="22"/>
      <c r="B95" s="14"/>
      <c r="C95" s="10"/>
      <c r="D95" s="6" t="s">
        <v>30</v>
      </c>
      <c r="E95" s="39" t="s">
        <v>41</v>
      </c>
      <c r="F95" s="40">
        <v>30</v>
      </c>
      <c r="G95" s="40">
        <v>2</v>
      </c>
      <c r="H95" s="40">
        <v>0</v>
      </c>
      <c r="I95" s="40">
        <v>14</v>
      </c>
      <c r="J95" s="40">
        <v>80</v>
      </c>
      <c r="K95" s="41">
        <v>0</v>
      </c>
      <c r="L95" s="40"/>
    </row>
    <row r="96" spans="1:12" ht="15" x14ac:dyDescent="0.2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5"/>
      <c r="E97" s="50" t="s">
        <v>44</v>
      </c>
      <c r="F97" s="40">
        <v>20</v>
      </c>
      <c r="G97" s="40">
        <v>2</v>
      </c>
      <c r="H97" s="40">
        <v>3</v>
      </c>
      <c r="I97" s="40">
        <v>22</v>
      </c>
      <c r="J97" s="40">
        <v>125</v>
      </c>
      <c r="K97" s="41">
        <v>0</v>
      </c>
      <c r="L97" s="40"/>
    </row>
    <row r="98" spans="1:12" ht="15" x14ac:dyDescent="0.25">
      <c r="A98" s="23"/>
      <c r="B98" s="16"/>
      <c r="C98" s="7"/>
      <c r="D98" s="17" t="s">
        <v>32</v>
      </c>
      <c r="E98" s="8"/>
      <c r="F98" s="18">
        <f>SUM(F90:F97)</f>
        <v>540</v>
      </c>
      <c r="G98" s="18">
        <f>SUM(G90:G97)</f>
        <v>29</v>
      </c>
      <c r="H98" s="18">
        <f>SUM(H90:H97)</f>
        <v>36</v>
      </c>
      <c r="I98" s="18">
        <f>SUM(I90:I97)</f>
        <v>116</v>
      </c>
      <c r="J98" s="18">
        <f>SUM(J90:J97)</f>
        <v>856</v>
      </c>
      <c r="K98" s="24"/>
      <c r="L98" s="18"/>
    </row>
    <row r="99" spans="1:12" ht="15.75" thickBot="1" x14ac:dyDescent="0.25">
      <c r="A99" s="28">
        <f>A83</f>
        <v>2</v>
      </c>
      <c r="B99" s="29">
        <f>B83</f>
        <v>1</v>
      </c>
      <c r="C99" s="65" t="s">
        <v>4</v>
      </c>
      <c r="D99" s="66"/>
      <c r="E99" s="30"/>
      <c r="F99" s="31">
        <f>F89+F98</f>
        <v>1105</v>
      </c>
      <c r="G99" s="31">
        <f>G89+G98</f>
        <v>52.44</v>
      </c>
      <c r="H99" s="31">
        <f>H89+H98</f>
        <v>52.44</v>
      </c>
      <c r="I99" s="31">
        <f>I89+I98</f>
        <v>220</v>
      </c>
      <c r="J99" s="31">
        <f>J89+J98</f>
        <v>1423</v>
      </c>
      <c r="K99" s="31"/>
      <c r="L99" s="31"/>
    </row>
    <row r="100" spans="1:12" ht="15" x14ac:dyDescent="0.25">
      <c r="A100" s="13">
        <v>2</v>
      </c>
      <c r="B100" s="14">
        <v>2</v>
      </c>
      <c r="C100" s="21" t="s">
        <v>19</v>
      </c>
      <c r="D100" s="5" t="s">
        <v>20</v>
      </c>
      <c r="E100" s="39" t="s">
        <v>42</v>
      </c>
      <c r="F100" s="40">
        <v>200</v>
      </c>
      <c r="G100" s="40">
        <v>6</v>
      </c>
      <c r="H100" s="40">
        <v>8</v>
      </c>
      <c r="I100" s="40">
        <v>29</v>
      </c>
      <c r="J100" s="40">
        <v>220</v>
      </c>
      <c r="K100" s="38">
        <v>116</v>
      </c>
      <c r="L100" s="37"/>
    </row>
    <row r="101" spans="1:12" ht="15" x14ac:dyDescent="0.25">
      <c r="A101" s="13"/>
      <c r="B101" s="14"/>
      <c r="C101" s="10"/>
      <c r="D101" s="6" t="s">
        <v>21</v>
      </c>
      <c r="E101" s="39" t="s">
        <v>43</v>
      </c>
      <c r="F101" s="40">
        <v>200</v>
      </c>
      <c r="G101" s="40">
        <v>4</v>
      </c>
      <c r="H101" s="40">
        <v>5</v>
      </c>
      <c r="I101" s="40">
        <v>18</v>
      </c>
      <c r="J101" s="40">
        <v>123</v>
      </c>
      <c r="K101" s="41">
        <v>266</v>
      </c>
      <c r="L101" s="40"/>
    </row>
    <row r="102" spans="1:12" ht="15" x14ac:dyDescent="0.25">
      <c r="A102" s="13"/>
      <c r="B102" s="14"/>
      <c r="C102" s="10"/>
      <c r="D102" s="6" t="s">
        <v>22</v>
      </c>
      <c r="E102" s="39" t="s">
        <v>87</v>
      </c>
      <c r="F102" s="40">
        <v>50</v>
      </c>
      <c r="G102" s="40">
        <v>1</v>
      </c>
      <c r="H102" s="40">
        <v>0</v>
      </c>
      <c r="I102" s="40">
        <v>3</v>
      </c>
      <c r="J102" s="40">
        <v>26</v>
      </c>
      <c r="K102" s="41">
        <v>0</v>
      </c>
      <c r="L102" s="40"/>
    </row>
    <row r="103" spans="1:12" ht="15" x14ac:dyDescent="0.25">
      <c r="A103" s="13"/>
      <c r="B103" s="14"/>
      <c r="C103" s="10"/>
      <c r="D103" s="6"/>
      <c r="E103" s="39"/>
      <c r="F103" s="40">
        <v>50</v>
      </c>
      <c r="G103" s="40">
        <v>4</v>
      </c>
      <c r="H103" s="40">
        <v>1</v>
      </c>
      <c r="I103" s="40">
        <v>24</v>
      </c>
      <c r="J103" s="40">
        <v>133</v>
      </c>
      <c r="K103" s="41">
        <v>3</v>
      </c>
      <c r="L103" s="40"/>
    </row>
    <row r="104" spans="1:12" ht="15" x14ac:dyDescent="0.25">
      <c r="A104" s="13"/>
      <c r="B104" s="14"/>
      <c r="C104" s="10"/>
      <c r="D104" s="51" t="s">
        <v>23</v>
      </c>
      <c r="E104" s="50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15"/>
      <c r="B105" s="16"/>
      <c r="C105" s="7"/>
      <c r="D105" s="17" t="s">
        <v>32</v>
      </c>
      <c r="E105" s="8"/>
      <c r="F105" s="18">
        <f>SUM(F100:F104)</f>
        <v>500</v>
      </c>
      <c r="G105" s="18">
        <f>SUM(G100:G104)</f>
        <v>15</v>
      </c>
      <c r="H105" s="18">
        <f>SUM(H100:H104)</f>
        <v>14</v>
      </c>
      <c r="I105" s="18">
        <f>SUM(I100:I104)</f>
        <v>74</v>
      </c>
      <c r="J105" s="18">
        <f>SUM(J100:J104)</f>
        <v>502</v>
      </c>
      <c r="K105" s="24"/>
      <c r="L105" s="18"/>
    </row>
    <row r="106" spans="1:12" ht="15" x14ac:dyDescent="0.25">
      <c r="A106" s="12">
        <f>A100</f>
        <v>2</v>
      </c>
      <c r="B106" s="12">
        <f>B100</f>
        <v>2</v>
      </c>
      <c r="C106" s="9" t="s">
        <v>24</v>
      </c>
      <c r="D106" s="6" t="s">
        <v>25</v>
      </c>
      <c r="E106" s="39" t="s">
        <v>92</v>
      </c>
      <c r="F106" s="40">
        <v>60</v>
      </c>
      <c r="G106" s="40">
        <v>1</v>
      </c>
      <c r="H106" s="40">
        <v>5</v>
      </c>
      <c r="I106" s="40">
        <v>5</v>
      </c>
      <c r="J106" s="40">
        <v>52</v>
      </c>
      <c r="K106" s="41">
        <v>35</v>
      </c>
      <c r="L106" s="40"/>
    </row>
    <row r="107" spans="1:12" ht="15" x14ac:dyDescent="0.25">
      <c r="A107" s="13"/>
      <c r="B107" s="14"/>
      <c r="C107" s="10"/>
      <c r="D107" s="6" t="s">
        <v>26</v>
      </c>
      <c r="E107" s="39" t="s">
        <v>93</v>
      </c>
      <c r="F107" s="40">
        <v>250</v>
      </c>
      <c r="G107" s="40">
        <v>2</v>
      </c>
      <c r="H107" s="40">
        <v>3</v>
      </c>
      <c r="I107" s="40">
        <v>5</v>
      </c>
      <c r="J107" s="40">
        <v>127</v>
      </c>
      <c r="K107" s="41">
        <v>78</v>
      </c>
      <c r="L107" s="40"/>
    </row>
    <row r="108" spans="1:12" ht="15" x14ac:dyDescent="0.25">
      <c r="A108" s="13"/>
      <c r="B108" s="14"/>
      <c r="C108" s="10"/>
      <c r="D108" s="6" t="s">
        <v>27</v>
      </c>
      <c r="E108" s="39" t="s">
        <v>69</v>
      </c>
      <c r="F108" s="40">
        <v>90</v>
      </c>
      <c r="G108" s="40">
        <v>17</v>
      </c>
      <c r="H108" s="40">
        <v>4</v>
      </c>
      <c r="I108" s="40">
        <v>3</v>
      </c>
      <c r="J108" s="40">
        <v>123</v>
      </c>
      <c r="K108" s="41">
        <v>160</v>
      </c>
      <c r="L108" s="40"/>
    </row>
    <row r="109" spans="1:12" ht="15" x14ac:dyDescent="0.25">
      <c r="A109" s="13"/>
      <c r="B109" s="14"/>
      <c r="C109" s="10"/>
      <c r="D109" s="6" t="s">
        <v>28</v>
      </c>
      <c r="E109" s="39" t="s">
        <v>46</v>
      </c>
      <c r="F109" s="40">
        <v>150</v>
      </c>
      <c r="G109" s="40">
        <v>3</v>
      </c>
      <c r="H109" s="40">
        <v>4</v>
      </c>
      <c r="I109" s="40">
        <v>22</v>
      </c>
      <c r="J109" s="40">
        <v>173</v>
      </c>
      <c r="K109" s="41">
        <v>91</v>
      </c>
      <c r="L109" s="40"/>
    </row>
    <row r="110" spans="1:12" ht="15" x14ac:dyDescent="0.25">
      <c r="A110" s="13"/>
      <c r="B110" s="14"/>
      <c r="C110" s="10"/>
      <c r="D110" s="6" t="s">
        <v>29</v>
      </c>
      <c r="E110" s="39" t="s">
        <v>53</v>
      </c>
      <c r="F110" s="40" t="s">
        <v>65</v>
      </c>
      <c r="G110" s="40">
        <v>1</v>
      </c>
      <c r="H110" s="40">
        <v>0</v>
      </c>
      <c r="I110" s="40">
        <v>31</v>
      </c>
      <c r="J110" s="40">
        <v>130</v>
      </c>
      <c r="K110" s="41">
        <v>241</v>
      </c>
      <c r="L110" s="40"/>
    </row>
    <row r="111" spans="1:12" ht="15" x14ac:dyDescent="0.25">
      <c r="A111" s="13"/>
      <c r="B111" s="14"/>
      <c r="C111" s="10"/>
      <c r="D111" s="6" t="s">
        <v>30</v>
      </c>
      <c r="E111" s="39" t="s">
        <v>41</v>
      </c>
      <c r="F111" s="40">
        <v>30</v>
      </c>
      <c r="G111" s="40">
        <v>2</v>
      </c>
      <c r="H111" s="40">
        <v>0</v>
      </c>
      <c r="I111" s="40">
        <v>14</v>
      </c>
      <c r="J111" s="40">
        <v>80</v>
      </c>
      <c r="K111" s="41">
        <v>1</v>
      </c>
      <c r="L111" s="40"/>
    </row>
    <row r="112" spans="1:12" ht="15" x14ac:dyDescent="0.25">
      <c r="A112" s="13"/>
      <c r="B112" s="14"/>
      <c r="C112" s="10"/>
      <c r="D112" s="6" t="s">
        <v>31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15"/>
      <c r="B113" s="16"/>
      <c r="C113" s="7"/>
      <c r="D113" s="17" t="s">
        <v>32</v>
      </c>
      <c r="E113" s="8"/>
      <c r="F113" s="18">
        <f>SUM(F106:F112)</f>
        <v>580</v>
      </c>
      <c r="G113" s="18">
        <f>SUM(G106:G112)</f>
        <v>26</v>
      </c>
      <c r="H113" s="18">
        <f>SUM(H106:H112)</f>
        <v>16</v>
      </c>
      <c r="I113" s="18">
        <f>SUM(I106:I112)</f>
        <v>80</v>
      </c>
      <c r="J113" s="18">
        <f>SUM(J106:J112)</f>
        <v>685</v>
      </c>
      <c r="K113" s="41"/>
      <c r="L113" s="18"/>
    </row>
    <row r="114" spans="1:12" ht="15.75" thickBot="1" x14ac:dyDescent="0.25">
      <c r="A114" s="32">
        <f>A100</f>
        <v>2</v>
      </c>
      <c r="B114" s="32">
        <f>B100</f>
        <v>2</v>
      </c>
      <c r="C114" s="65" t="s">
        <v>4</v>
      </c>
      <c r="D114" s="66"/>
      <c r="E114" s="30"/>
      <c r="F114" s="31">
        <f>F105+F113</f>
        <v>1080</v>
      </c>
      <c r="G114" s="31">
        <f>G105+G113</f>
        <v>41</v>
      </c>
      <c r="H114" s="31">
        <f>H105+H113</f>
        <v>30</v>
      </c>
      <c r="I114" s="31">
        <f>I105+I113</f>
        <v>154</v>
      </c>
      <c r="J114" s="31">
        <f>J105+J113</f>
        <v>1187</v>
      </c>
      <c r="K114" s="31"/>
      <c r="L114" s="31"/>
    </row>
    <row r="115" spans="1:12" ht="15.75" thickBot="1" x14ac:dyDescent="0.3">
      <c r="A115" s="19">
        <v>2</v>
      </c>
      <c r="B115" s="20">
        <v>3</v>
      </c>
      <c r="C115" s="21" t="s">
        <v>19</v>
      </c>
      <c r="D115" s="5" t="s">
        <v>20</v>
      </c>
      <c r="E115" s="39" t="s">
        <v>52</v>
      </c>
      <c r="F115" s="40">
        <v>150</v>
      </c>
      <c r="G115" s="40">
        <v>5</v>
      </c>
      <c r="H115" s="40">
        <v>9</v>
      </c>
      <c r="I115" s="40">
        <v>30</v>
      </c>
      <c r="J115" s="40">
        <v>213</v>
      </c>
      <c r="K115" s="38">
        <v>137</v>
      </c>
      <c r="L115" s="37"/>
    </row>
    <row r="116" spans="1:12" ht="15.75" thickBot="1" x14ac:dyDescent="0.3">
      <c r="A116" s="22"/>
      <c r="B116" s="14"/>
      <c r="C116" s="10"/>
      <c r="D116" s="51" t="s">
        <v>21</v>
      </c>
      <c r="E116" s="39" t="s">
        <v>53</v>
      </c>
      <c r="F116" s="40">
        <v>200</v>
      </c>
      <c r="G116" s="40">
        <v>1</v>
      </c>
      <c r="H116" s="40">
        <v>0</v>
      </c>
      <c r="I116" s="40">
        <v>31</v>
      </c>
      <c r="J116" s="40">
        <v>130</v>
      </c>
      <c r="K116" s="38">
        <v>241</v>
      </c>
      <c r="L116" s="40"/>
    </row>
    <row r="117" spans="1:12" ht="15.75" thickBot="1" x14ac:dyDescent="0.3">
      <c r="A117" s="22"/>
      <c r="B117" s="14"/>
      <c r="C117" s="10"/>
      <c r="D117" s="48" t="s">
        <v>22</v>
      </c>
      <c r="E117" s="39" t="s">
        <v>41</v>
      </c>
      <c r="F117" s="40">
        <v>30</v>
      </c>
      <c r="G117" s="40">
        <v>2</v>
      </c>
      <c r="H117" s="40">
        <v>0</v>
      </c>
      <c r="I117" s="40">
        <v>14</v>
      </c>
      <c r="J117" s="40">
        <v>82</v>
      </c>
      <c r="K117" s="38">
        <v>1</v>
      </c>
      <c r="L117" s="40"/>
    </row>
    <row r="118" spans="1:12" ht="15.75" customHeight="1" thickBot="1" x14ac:dyDescent="0.3">
      <c r="A118" s="22"/>
      <c r="B118" s="14"/>
      <c r="C118" s="10"/>
      <c r="D118" s="6"/>
      <c r="E118" s="39" t="s">
        <v>91</v>
      </c>
      <c r="F118" s="40">
        <v>90</v>
      </c>
      <c r="G118" s="40">
        <v>14</v>
      </c>
      <c r="H118" s="40">
        <v>11</v>
      </c>
      <c r="I118" s="40">
        <v>14</v>
      </c>
      <c r="J118" s="40">
        <v>209</v>
      </c>
      <c r="K118" s="38">
        <v>182</v>
      </c>
      <c r="L118" s="40"/>
    </row>
    <row r="119" spans="1:12" ht="15.75" thickBot="1" x14ac:dyDescent="0.3">
      <c r="A119" s="22"/>
      <c r="B119" s="14"/>
      <c r="C119" s="10"/>
      <c r="D119" s="6"/>
      <c r="E119" s="39" t="s">
        <v>74</v>
      </c>
      <c r="F119" s="40">
        <v>60</v>
      </c>
      <c r="G119" s="40">
        <v>1</v>
      </c>
      <c r="H119" s="40">
        <v>3</v>
      </c>
      <c r="I119" s="40">
        <v>4</v>
      </c>
      <c r="J119" s="40">
        <v>47</v>
      </c>
      <c r="K119" s="38">
        <v>54</v>
      </c>
      <c r="L119" s="40"/>
    </row>
    <row r="120" spans="1:12" ht="15.75" thickBot="1" x14ac:dyDescent="0.3">
      <c r="A120" s="22"/>
      <c r="B120" s="14"/>
      <c r="C120" s="10"/>
      <c r="D120" s="55"/>
      <c r="E120" s="39"/>
      <c r="F120" s="40"/>
      <c r="G120" s="40"/>
      <c r="H120" s="40"/>
      <c r="I120" s="40"/>
      <c r="J120" s="40"/>
      <c r="K120" s="38"/>
      <c r="L120" s="40"/>
    </row>
    <row r="121" spans="1:12" ht="15" x14ac:dyDescent="0.25">
      <c r="A121" s="22"/>
      <c r="B121" s="14"/>
      <c r="C121" s="10"/>
      <c r="D121" s="51" t="s">
        <v>23</v>
      </c>
      <c r="E121" s="50" t="s">
        <v>76</v>
      </c>
      <c r="F121" s="40">
        <v>100</v>
      </c>
      <c r="G121" s="40">
        <v>0</v>
      </c>
      <c r="H121" s="40">
        <v>0</v>
      </c>
      <c r="I121" s="40"/>
      <c r="J121" s="40">
        <v>75</v>
      </c>
      <c r="K121" s="38">
        <v>231</v>
      </c>
      <c r="L121" s="40"/>
    </row>
    <row r="122" spans="1:12" ht="15" x14ac:dyDescent="0.25">
      <c r="A122" s="23"/>
      <c r="B122" s="16"/>
      <c r="C122" s="7"/>
      <c r="D122" s="17" t="s">
        <v>32</v>
      </c>
      <c r="E122" s="8"/>
      <c r="F122" s="18">
        <f>SUM(F115:F121)</f>
        <v>630</v>
      </c>
      <c r="G122" s="18">
        <f t="shared" ref="G122:J122" si="8">SUM(G115:G121)</f>
        <v>23</v>
      </c>
      <c r="H122" s="18">
        <f t="shared" si="8"/>
        <v>23</v>
      </c>
      <c r="I122" s="18">
        <f t="shared" si="8"/>
        <v>93</v>
      </c>
      <c r="J122" s="18">
        <f t="shared" si="8"/>
        <v>756</v>
      </c>
      <c r="K122" s="24"/>
      <c r="L122" s="18"/>
    </row>
    <row r="123" spans="1:12" ht="15" x14ac:dyDescent="0.25">
      <c r="A123" s="25">
        <f>A115</f>
        <v>2</v>
      </c>
      <c r="B123" s="12">
        <f>B115</f>
        <v>3</v>
      </c>
      <c r="C123" s="9" t="s">
        <v>24</v>
      </c>
      <c r="D123" s="6" t="s">
        <v>25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2"/>
      <c r="B124" s="14"/>
      <c r="C124" s="10"/>
      <c r="D124" s="6" t="s">
        <v>26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2"/>
      <c r="B125" s="14"/>
      <c r="C125" s="10"/>
      <c r="D125" s="6" t="s">
        <v>27</v>
      </c>
      <c r="E125" s="39" t="s">
        <v>70</v>
      </c>
      <c r="F125" s="40">
        <v>200</v>
      </c>
      <c r="G125" s="40">
        <v>16</v>
      </c>
      <c r="H125" s="40">
        <v>16</v>
      </c>
      <c r="I125" s="40">
        <v>34</v>
      </c>
      <c r="J125" s="40">
        <v>229</v>
      </c>
      <c r="K125" s="41">
        <v>199</v>
      </c>
      <c r="L125" s="40"/>
    </row>
    <row r="126" spans="1:12" ht="15" x14ac:dyDescent="0.25">
      <c r="A126" s="22"/>
      <c r="B126" s="14"/>
      <c r="C126" s="10"/>
      <c r="D126" s="6" t="s">
        <v>29</v>
      </c>
      <c r="E126" s="39" t="s">
        <v>53</v>
      </c>
      <c r="F126" s="40" t="s">
        <v>65</v>
      </c>
      <c r="G126" s="40">
        <v>1</v>
      </c>
      <c r="H126" s="40">
        <v>0</v>
      </c>
      <c r="I126" s="40">
        <v>31</v>
      </c>
      <c r="J126" s="40">
        <v>130</v>
      </c>
      <c r="K126" s="41">
        <v>241</v>
      </c>
      <c r="L126" s="40"/>
    </row>
    <row r="127" spans="1:12" ht="15" x14ac:dyDescent="0.25">
      <c r="A127" s="22"/>
      <c r="B127" s="14"/>
      <c r="C127" s="10"/>
      <c r="D127" s="6" t="s">
        <v>30</v>
      </c>
      <c r="E127" s="39" t="s">
        <v>41</v>
      </c>
      <c r="F127" s="40">
        <v>30</v>
      </c>
      <c r="G127" s="40">
        <v>2</v>
      </c>
      <c r="H127" s="40">
        <v>0</v>
      </c>
      <c r="I127" s="40">
        <v>14</v>
      </c>
      <c r="J127" s="40">
        <v>80</v>
      </c>
      <c r="K127" s="41">
        <v>0</v>
      </c>
      <c r="L127" s="40"/>
    </row>
    <row r="128" spans="1:12" ht="15" x14ac:dyDescent="0.25">
      <c r="A128" s="22"/>
      <c r="B128" s="14"/>
      <c r="C128" s="10"/>
      <c r="D128" s="6"/>
      <c r="E128" s="39" t="s">
        <v>89</v>
      </c>
      <c r="F128" s="40">
        <v>95</v>
      </c>
      <c r="G128" s="40">
        <v>5</v>
      </c>
      <c r="H128" s="40">
        <v>3</v>
      </c>
      <c r="I128" s="40">
        <v>4</v>
      </c>
      <c r="J128" s="40">
        <v>63</v>
      </c>
      <c r="K128" s="41"/>
      <c r="L128" s="40"/>
    </row>
    <row r="129" spans="1:12" ht="15" x14ac:dyDescent="0.25">
      <c r="A129" s="22"/>
      <c r="B129" s="14"/>
      <c r="C129" s="10"/>
      <c r="D129" s="51" t="s">
        <v>23</v>
      </c>
      <c r="E129" s="50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23"/>
      <c r="B130" s="16"/>
      <c r="C130" s="7"/>
      <c r="D130" s="17" t="s">
        <v>32</v>
      </c>
      <c r="E130" s="8"/>
      <c r="F130" s="18">
        <f>SUM(F123:F129)</f>
        <v>325</v>
      </c>
      <c r="G130" s="18">
        <f>SUM(G123:G129)</f>
        <v>24</v>
      </c>
      <c r="H130" s="18">
        <f>SUM(H123:H129)</f>
        <v>19</v>
      </c>
      <c r="I130" s="18">
        <f>SUM(I123:I129)</f>
        <v>83</v>
      </c>
      <c r="J130" s="18">
        <f>SUM(J123:J129)</f>
        <v>502</v>
      </c>
      <c r="K130" s="24"/>
      <c r="L130" s="18"/>
    </row>
    <row r="131" spans="1:12" ht="15.75" thickBot="1" x14ac:dyDescent="0.25">
      <c r="A131" s="28">
        <f>A115</f>
        <v>2</v>
      </c>
      <c r="B131" s="29">
        <f>B115</f>
        <v>3</v>
      </c>
      <c r="C131" s="65" t="s">
        <v>4</v>
      </c>
      <c r="D131" s="66"/>
      <c r="E131" s="30"/>
      <c r="F131" s="31">
        <f>F122+F130</f>
        <v>955</v>
      </c>
      <c r="G131" s="31">
        <f>G122+G130</f>
        <v>47</v>
      </c>
      <c r="H131" s="31">
        <f>H122+H130</f>
        <v>42</v>
      </c>
      <c r="I131" s="31">
        <f>I122+I130</f>
        <v>176</v>
      </c>
      <c r="J131" s="31">
        <f>J122+J130</f>
        <v>1258</v>
      </c>
      <c r="K131" s="31"/>
      <c r="L131" s="31"/>
    </row>
    <row r="132" spans="1:12" ht="15" x14ac:dyDescent="0.25">
      <c r="A132" s="19">
        <v>2</v>
      </c>
      <c r="B132" s="20">
        <v>4</v>
      </c>
      <c r="C132" s="21" t="s">
        <v>19</v>
      </c>
      <c r="D132" s="5" t="s">
        <v>20</v>
      </c>
      <c r="E132" s="39" t="s">
        <v>54</v>
      </c>
      <c r="F132" s="40">
        <v>180</v>
      </c>
      <c r="G132" s="40">
        <v>5</v>
      </c>
      <c r="H132" s="40">
        <v>9</v>
      </c>
      <c r="I132" s="40">
        <v>30</v>
      </c>
      <c r="J132" s="40">
        <v>213</v>
      </c>
      <c r="K132" s="38">
        <v>199</v>
      </c>
      <c r="L132" s="37"/>
    </row>
    <row r="133" spans="1:12" ht="15" x14ac:dyDescent="0.25">
      <c r="A133" s="22"/>
      <c r="B133" s="14"/>
      <c r="C133" s="10"/>
      <c r="D133" s="51" t="s">
        <v>21</v>
      </c>
      <c r="E133" s="39" t="s">
        <v>90</v>
      </c>
      <c r="F133" s="40">
        <v>200</v>
      </c>
      <c r="G133" s="40">
        <v>3</v>
      </c>
      <c r="H133" s="40">
        <v>4</v>
      </c>
      <c r="I133" s="40">
        <v>22</v>
      </c>
      <c r="J133" s="40">
        <v>173</v>
      </c>
      <c r="K133" s="41">
        <v>91</v>
      </c>
      <c r="L133" s="40"/>
    </row>
    <row r="134" spans="1:12" ht="15" x14ac:dyDescent="0.25">
      <c r="A134" s="22"/>
      <c r="B134" s="14"/>
      <c r="C134" s="10"/>
      <c r="D134" s="48" t="s">
        <v>22</v>
      </c>
      <c r="E134" s="39" t="s">
        <v>41</v>
      </c>
      <c r="F134" s="40">
        <v>30</v>
      </c>
      <c r="G134" s="40">
        <v>2</v>
      </c>
      <c r="H134" s="40">
        <v>0</v>
      </c>
      <c r="I134" s="40">
        <v>14</v>
      </c>
      <c r="J134" s="40">
        <v>82</v>
      </c>
      <c r="K134" s="41">
        <v>1</v>
      </c>
      <c r="L134" s="40"/>
    </row>
    <row r="135" spans="1:12" ht="15" x14ac:dyDescent="0.25">
      <c r="A135" s="22"/>
      <c r="B135" s="14"/>
      <c r="C135" s="10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2"/>
      <c r="B136" s="14"/>
      <c r="C136" s="10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2"/>
      <c r="B137" s="14"/>
      <c r="C137" s="10"/>
      <c r="D137" s="6" t="s">
        <v>23</v>
      </c>
      <c r="E137" s="39" t="s">
        <v>75</v>
      </c>
      <c r="F137" s="40">
        <v>100</v>
      </c>
      <c r="G137" s="40">
        <v>0</v>
      </c>
      <c r="H137" s="40">
        <v>0</v>
      </c>
      <c r="I137" s="40">
        <v>10</v>
      </c>
      <c r="J137" s="40"/>
      <c r="K137" s="41">
        <v>231</v>
      </c>
      <c r="L137" s="40"/>
    </row>
    <row r="138" spans="1:12" ht="15" x14ac:dyDescent="0.25">
      <c r="A138" s="22"/>
      <c r="B138" s="14"/>
      <c r="C138" s="10"/>
      <c r="D138" s="6"/>
      <c r="E138" s="39" t="s">
        <v>59</v>
      </c>
      <c r="F138" s="40">
        <v>60</v>
      </c>
      <c r="G138" s="40">
        <v>1</v>
      </c>
      <c r="H138" s="40">
        <v>5</v>
      </c>
      <c r="I138" s="40">
        <v>5</v>
      </c>
      <c r="J138" s="40">
        <v>52</v>
      </c>
      <c r="K138" s="41">
        <v>35</v>
      </c>
      <c r="L138" s="40"/>
    </row>
    <row r="139" spans="1:12" ht="15" x14ac:dyDescent="0.25">
      <c r="A139" s="23"/>
      <c r="B139" s="16"/>
      <c r="C139" s="7"/>
      <c r="D139" s="17" t="s">
        <v>32</v>
      </c>
      <c r="E139" s="8"/>
      <c r="F139" s="18">
        <f>SUM(F132:F138)</f>
        <v>570</v>
      </c>
      <c r="G139" s="18">
        <f>SUM(G132:G138)</f>
        <v>11</v>
      </c>
      <c r="H139" s="18">
        <f>SUM(H132:H138)</f>
        <v>18</v>
      </c>
      <c r="I139" s="18">
        <f>SUM(I132:I138)</f>
        <v>81</v>
      </c>
      <c r="J139" s="18">
        <f>SUM(J132:J138)</f>
        <v>520</v>
      </c>
      <c r="K139" s="24"/>
      <c r="L139" s="18"/>
    </row>
    <row r="140" spans="1:12" ht="15" x14ac:dyDescent="0.25">
      <c r="A140" s="22">
        <v>2</v>
      </c>
      <c r="B140" s="14">
        <v>4</v>
      </c>
      <c r="C140" s="10" t="s">
        <v>24</v>
      </c>
      <c r="D140" s="6" t="s">
        <v>26</v>
      </c>
      <c r="E140" s="39" t="s">
        <v>71</v>
      </c>
      <c r="F140" s="40">
        <v>250</v>
      </c>
      <c r="G140" s="40">
        <v>2</v>
      </c>
      <c r="H140" s="40">
        <v>3</v>
      </c>
      <c r="I140" s="40">
        <v>5</v>
      </c>
      <c r="J140" s="40">
        <v>127</v>
      </c>
      <c r="K140" s="41">
        <v>78</v>
      </c>
      <c r="L140" s="40"/>
    </row>
    <row r="141" spans="1:12" ht="15" x14ac:dyDescent="0.25">
      <c r="A141" s="22"/>
      <c r="B141" s="14"/>
      <c r="C141" s="10"/>
      <c r="D141" s="6" t="s">
        <v>27</v>
      </c>
      <c r="E141" s="39" t="s">
        <v>72</v>
      </c>
      <c r="F141" s="40">
        <v>70</v>
      </c>
      <c r="G141" s="40">
        <v>14</v>
      </c>
      <c r="H141" s="40">
        <v>11</v>
      </c>
      <c r="I141" s="40">
        <v>14</v>
      </c>
      <c r="J141" s="40">
        <v>209</v>
      </c>
      <c r="K141" s="41">
        <v>182</v>
      </c>
      <c r="L141" s="40"/>
    </row>
    <row r="142" spans="1:12" ht="15" x14ac:dyDescent="0.25">
      <c r="A142" s="22"/>
      <c r="B142" s="14"/>
      <c r="C142" s="10"/>
      <c r="D142" s="6" t="s">
        <v>28</v>
      </c>
      <c r="E142" s="39" t="s">
        <v>73</v>
      </c>
      <c r="F142" s="40">
        <v>150</v>
      </c>
      <c r="G142" s="40">
        <v>6</v>
      </c>
      <c r="H142" s="40">
        <v>6</v>
      </c>
      <c r="I142" s="40">
        <v>25</v>
      </c>
      <c r="J142" s="40">
        <v>220</v>
      </c>
      <c r="K142" s="41">
        <v>114</v>
      </c>
      <c r="L142" s="40"/>
    </row>
    <row r="143" spans="1:12" ht="15" x14ac:dyDescent="0.25">
      <c r="A143" s="22"/>
      <c r="B143" s="14"/>
      <c r="C143" s="10"/>
      <c r="D143" s="6" t="s">
        <v>29</v>
      </c>
      <c r="E143" s="39" t="s">
        <v>53</v>
      </c>
      <c r="F143" s="40">
        <v>200</v>
      </c>
      <c r="G143" s="40">
        <v>0</v>
      </c>
      <c r="H143" s="40">
        <v>0</v>
      </c>
      <c r="I143" s="40">
        <v>28</v>
      </c>
      <c r="J143" s="40">
        <v>114</v>
      </c>
      <c r="K143" s="41">
        <v>236</v>
      </c>
      <c r="L143" s="40"/>
    </row>
    <row r="144" spans="1:12" ht="15" x14ac:dyDescent="0.25">
      <c r="A144" s="22"/>
      <c r="B144" s="14"/>
      <c r="C144" s="10"/>
      <c r="D144" s="6" t="s">
        <v>30</v>
      </c>
      <c r="E144" s="39" t="s">
        <v>41</v>
      </c>
      <c r="F144" s="40">
        <v>30</v>
      </c>
      <c r="G144" s="40">
        <v>2</v>
      </c>
      <c r="H144" s="40">
        <v>0</v>
      </c>
      <c r="I144" s="40">
        <v>14</v>
      </c>
      <c r="J144" s="40">
        <v>80</v>
      </c>
      <c r="K144" s="41">
        <v>0</v>
      </c>
      <c r="L144" s="40"/>
    </row>
    <row r="145" spans="1:12" ht="15" x14ac:dyDescent="0.25">
      <c r="A145" s="22"/>
      <c r="B145" s="14"/>
      <c r="C145" s="10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SUM(F140:F145)</f>
        <v>700</v>
      </c>
      <c r="G146" s="18">
        <f>SUM(G140:G145)</f>
        <v>24</v>
      </c>
      <c r="H146" s="18">
        <f>SUM(H140:H145)</f>
        <v>20</v>
      </c>
      <c r="I146" s="18">
        <f>SUM(I140:I145)</f>
        <v>86</v>
      </c>
      <c r="J146" s="18">
        <f>SUM(J140:J145)</f>
        <v>750</v>
      </c>
      <c r="K146" s="24"/>
      <c r="L146" s="18"/>
    </row>
    <row r="147" spans="1:12" ht="15.75" thickBot="1" x14ac:dyDescent="0.25">
      <c r="A147" s="28">
        <f>A132</f>
        <v>2</v>
      </c>
      <c r="B147" s="29">
        <f>B132</f>
        <v>4</v>
      </c>
      <c r="C147" s="65" t="s">
        <v>4</v>
      </c>
      <c r="D147" s="66"/>
      <c r="E147" s="30"/>
      <c r="F147" s="31">
        <f>F139+F146</f>
        <v>1270</v>
      </c>
      <c r="G147" s="31">
        <f>G139+G146</f>
        <v>35</v>
      </c>
      <c r="H147" s="31">
        <f>H139+H146</f>
        <v>38</v>
      </c>
      <c r="I147" s="31">
        <f>I139+I146</f>
        <v>167</v>
      </c>
      <c r="J147" s="31">
        <f>J139+J146</f>
        <v>1270</v>
      </c>
      <c r="K147" s="31"/>
      <c r="L147" s="31"/>
    </row>
    <row r="148" spans="1:12" ht="15" x14ac:dyDescent="0.25">
      <c r="A148" s="19">
        <v>2</v>
      </c>
      <c r="B148" s="20">
        <v>5</v>
      </c>
      <c r="C148" s="21" t="s">
        <v>19</v>
      </c>
      <c r="D148" s="5" t="s">
        <v>20</v>
      </c>
      <c r="E148" s="39" t="s">
        <v>42</v>
      </c>
      <c r="F148" s="40">
        <v>200</v>
      </c>
      <c r="G148" s="40">
        <v>6</v>
      </c>
      <c r="H148" s="40">
        <v>8</v>
      </c>
      <c r="I148" s="40">
        <v>32</v>
      </c>
      <c r="J148" s="40">
        <v>230</v>
      </c>
      <c r="K148" s="38">
        <v>21</v>
      </c>
      <c r="L148" s="37"/>
    </row>
    <row r="149" spans="1:12" ht="15" x14ac:dyDescent="0.25">
      <c r="A149" s="22"/>
      <c r="B149" s="14"/>
      <c r="C149" s="10"/>
      <c r="D149" s="55"/>
      <c r="E149" s="50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21</v>
      </c>
      <c r="E150" s="39" t="s">
        <v>84</v>
      </c>
      <c r="F150" s="40">
        <v>200</v>
      </c>
      <c r="G150" s="40">
        <v>0</v>
      </c>
      <c r="H150" s="40">
        <v>0</v>
      </c>
      <c r="I150" s="40">
        <v>1</v>
      </c>
      <c r="J150" s="40">
        <v>43</v>
      </c>
      <c r="K150" s="41">
        <v>242</v>
      </c>
      <c r="L150" s="40"/>
    </row>
    <row r="151" spans="1:12" ht="15" x14ac:dyDescent="0.25">
      <c r="A151" s="22"/>
      <c r="B151" s="14"/>
      <c r="C151" s="10"/>
      <c r="D151" s="6" t="s">
        <v>22</v>
      </c>
      <c r="E151" s="39" t="s">
        <v>41</v>
      </c>
      <c r="F151" s="40">
        <v>30</v>
      </c>
      <c r="G151" s="40">
        <v>2</v>
      </c>
      <c r="H151" s="40">
        <v>0</v>
      </c>
      <c r="I151" s="40">
        <v>14</v>
      </c>
      <c r="J151" s="40">
        <v>80</v>
      </c>
      <c r="K151" s="41">
        <v>0</v>
      </c>
      <c r="L151" s="40"/>
    </row>
    <row r="152" spans="1:12" ht="15" x14ac:dyDescent="0.25">
      <c r="A152" s="22"/>
      <c r="B152" s="14"/>
      <c r="C152" s="10"/>
      <c r="D152" s="6" t="s">
        <v>23</v>
      </c>
      <c r="E152" s="39"/>
      <c r="F152" s="40"/>
      <c r="G152" s="40"/>
      <c r="H152" s="40"/>
      <c r="I152" s="40"/>
      <c r="J152" s="40"/>
      <c r="K152" s="41" t="s">
        <v>82</v>
      </c>
      <c r="L152" s="40"/>
    </row>
    <row r="153" spans="1:12" ht="15" x14ac:dyDescent="0.25">
      <c r="A153" s="22"/>
      <c r="B153" s="14"/>
      <c r="C153" s="10"/>
      <c r="D153" s="55"/>
      <c r="E153" s="50" t="s">
        <v>80</v>
      </c>
      <c r="F153" s="40">
        <v>60</v>
      </c>
      <c r="G153" s="40">
        <v>5</v>
      </c>
      <c r="H153" s="40">
        <v>8</v>
      </c>
      <c r="I153" s="40">
        <v>30</v>
      </c>
      <c r="J153" s="40">
        <v>240</v>
      </c>
      <c r="K153" s="41">
        <v>0</v>
      </c>
      <c r="L153" s="40"/>
    </row>
    <row r="154" spans="1:12" ht="15.75" customHeight="1" x14ac:dyDescent="0.25">
      <c r="A154" s="23"/>
      <c r="B154" s="16"/>
      <c r="C154" s="7"/>
      <c r="D154" s="17" t="s">
        <v>32</v>
      </c>
      <c r="E154" s="8"/>
      <c r="F154" s="18">
        <f>SUM(F148:F153)</f>
        <v>490</v>
      </c>
      <c r="G154" s="18">
        <f>SUM(G148:G153)</f>
        <v>13</v>
      </c>
      <c r="H154" s="18">
        <f>SUM(H148:H153)</f>
        <v>16</v>
      </c>
      <c r="I154" s="18">
        <f>SUM(I148:I153)</f>
        <v>77</v>
      </c>
      <c r="J154" s="18">
        <f>SUM(J148:J153)</f>
        <v>593</v>
      </c>
      <c r="K154" s="24"/>
      <c r="L154" s="18"/>
    </row>
    <row r="155" spans="1:12" ht="15" x14ac:dyDescent="0.25">
      <c r="A155" s="22">
        <v>2</v>
      </c>
      <c r="B155" s="14">
        <v>5</v>
      </c>
      <c r="C155" s="10" t="s">
        <v>24</v>
      </c>
      <c r="D155" s="6" t="s">
        <v>26</v>
      </c>
      <c r="E155" s="39" t="s">
        <v>63</v>
      </c>
      <c r="F155" s="40">
        <v>250</v>
      </c>
      <c r="G155" s="40">
        <v>5</v>
      </c>
      <c r="H155" s="40">
        <v>3</v>
      </c>
      <c r="I155" s="40">
        <v>22</v>
      </c>
      <c r="J155" s="40">
        <v>131</v>
      </c>
      <c r="K155" s="41">
        <v>78</v>
      </c>
      <c r="L155" s="40"/>
    </row>
    <row r="156" spans="1:12" ht="15" x14ac:dyDescent="0.25">
      <c r="A156" s="22"/>
      <c r="B156" s="14"/>
      <c r="C156" s="10"/>
      <c r="D156" s="6" t="s">
        <v>27</v>
      </c>
      <c r="E156" s="39" t="s">
        <v>38</v>
      </c>
      <c r="F156" s="40">
        <v>90</v>
      </c>
      <c r="G156" s="40">
        <v>14</v>
      </c>
      <c r="H156" s="40">
        <v>14</v>
      </c>
      <c r="I156" s="40">
        <v>2</v>
      </c>
      <c r="J156" s="40">
        <v>190</v>
      </c>
      <c r="K156" s="41">
        <v>175</v>
      </c>
      <c r="L156" s="40"/>
    </row>
    <row r="157" spans="1:12" ht="15" x14ac:dyDescent="0.25">
      <c r="A157" s="22"/>
      <c r="B157" s="14"/>
      <c r="C157" s="10"/>
      <c r="D157" s="6" t="s">
        <v>28</v>
      </c>
      <c r="E157" s="39" t="s">
        <v>49</v>
      </c>
      <c r="F157" s="40">
        <v>150</v>
      </c>
      <c r="G157" s="40">
        <v>9</v>
      </c>
      <c r="H157" s="40">
        <v>6</v>
      </c>
      <c r="I157" s="40">
        <v>39</v>
      </c>
      <c r="J157" s="40">
        <v>243</v>
      </c>
      <c r="K157" s="41">
        <v>114</v>
      </c>
      <c r="L157" s="40"/>
    </row>
    <row r="158" spans="1:12" ht="15" x14ac:dyDescent="0.25">
      <c r="A158" s="22"/>
      <c r="B158" s="14"/>
      <c r="C158" s="10"/>
      <c r="D158" s="6" t="s">
        <v>29</v>
      </c>
      <c r="E158" s="39" t="s">
        <v>53</v>
      </c>
      <c r="F158" s="40" t="s">
        <v>65</v>
      </c>
      <c r="G158" s="40">
        <v>1</v>
      </c>
      <c r="H158" s="40">
        <v>0</v>
      </c>
      <c r="I158" s="40">
        <v>31</v>
      </c>
      <c r="J158" s="40">
        <v>130</v>
      </c>
      <c r="K158" s="41">
        <v>241</v>
      </c>
      <c r="L158" s="40"/>
    </row>
    <row r="159" spans="1:12" ht="15" x14ac:dyDescent="0.25">
      <c r="A159" s="22"/>
      <c r="B159" s="14"/>
      <c r="C159" s="10"/>
      <c r="D159" s="6" t="s">
        <v>30</v>
      </c>
      <c r="E159" s="39" t="s">
        <v>41</v>
      </c>
      <c r="F159" s="40">
        <v>30</v>
      </c>
      <c r="G159" s="40">
        <v>2</v>
      </c>
      <c r="H159" s="40">
        <v>0</v>
      </c>
      <c r="I159" s="40">
        <v>14</v>
      </c>
      <c r="J159" s="40">
        <v>80</v>
      </c>
      <c r="K159" s="41">
        <v>0</v>
      </c>
      <c r="L159" s="40"/>
    </row>
    <row r="160" spans="1:12" ht="15" x14ac:dyDescent="0.25">
      <c r="A160" s="22"/>
      <c r="B160" s="14"/>
      <c r="C160" s="10"/>
      <c r="D160" s="6" t="s">
        <v>31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6"/>
      <c r="C161" s="7"/>
      <c r="D161" s="17" t="s">
        <v>32</v>
      </c>
      <c r="E161" s="8"/>
      <c r="F161" s="18">
        <f>SUM(F155:F160)</f>
        <v>520</v>
      </c>
      <c r="G161" s="18">
        <f>SUM(G155:G160)</f>
        <v>31</v>
      </c>
      <c r="H161" s="18">
        <f>SUM(H155:H160)</f>
        <v>23</v>
      </c>
      <c r="I161" s="18">
        <f>SUM(I155:I160)</f>
        <v>108</v>
      </c>
      <c r="J161" s="18">
        <f>SUM(J155:J160)</f>
        <v>774</v>
      </c>
      <c r="K161" s="24"/>
      <c r="L161" s="18"/>
    </row>
    <row r="162" spans="1:12" ht="15" x14ac:dyDescent="0.2">
      <c r="A162" s="28">
        <f>A148</f>
        <v>2</v>
      </c>
      <c r="B162" s="29">
        <f>B148</f>
        <v>5</v>
      </c>
      <c r="C162" s="65" t="s">
        <v>4</v>
      </c>
      <c r="D162" s="66"/>
      <c r="E162" s="30"/>
      <c r="F162" s="31">
        <f>F154+F161</f>
        <v>1010</v>
      </c>
      <c r="G162" s="31">
        <f>G154+G161</f>
        <v>44</v>
      </c>
      <c r="H162" s="31">
        <f>H154+H161</f>
        <v>39</v>
      </c>
      <c r="I162" s="31">
        <f>I154+I161</f>
        <v>185</v>
      </c>
      <c r="J162" s="31">
        <f>J154+J161</f>
        <v>1367</v>
      </c>
      <c r="K162" s="31"/>
      <c r="L162" s="31"/>
    </row>
    <row r="163" spans="1:12" x14ac:dyDescent="0.2">
      <c r="A163" s="26"/>
      <c r="B163" s="27"/>
      <c r="C163" s="67" t="s">
        <v>5</v>
      </c>
      <c r="D163" s="67"/>
      <c r="E163" s="67"/>
      <c r="F163" s="33">
        <f>(F20+F36+F51+F66+F82+F99+F114+F131+F147+F162)/(IF(F20=0,0,1)+IF(F36=0,0,1)+IF(F51=0,0,1)+IF(F66=0,0,1)+IF(F82=0,0,1)+IF(F99=0,0,1)+IF(F114=0,0,1)+IF(F131=0,0,1)+IF(F147=0,0,1)+IF(F162=0,0,1))</f>
        <v>1105</v>
      </c>
      <c r="G163" s="33">
        <f>(G20+G36+G51+G66+G82+G99+G114+G131+G147+G162)/(IF(G20=0,0,1)+IF(G36=0,0,1)+IF(G51=0,0,1)+IF(G66=0,0,1)+IF(G82=0,0,1)+IF(G99=0,0,1)+IF(G114=0,0,1)+IF(G131=0,0,1)+IF(G147=0,0,1)+IF(G162=0,0,1))</f>
        <v>45.484000000000002</v>
      </c>
      <c r="H163" s="33">
        <f>(H20+H36+H51+H66+H82+H99+H114+H131+H147+H162)/(IF(H20=0,0,1)+IF(H36=0,0,1)+IF(H51=0,0,1)+IF(H66=0,0,1)+IF(H82=0,0,1)+IF(H99=0,0,1)+IF(H114=0,0,1)+IF(H131=0,0,1)+IF(H147=0,0,1)+IF(H162=0,0,1))</f>
        <v>42.974000000000004</v>
      </c>
      <c r="I163" s="33">
        <f>(I20+I36+I51+I66+I82+I99+I114+I131+I147+I162)/(IF(I20=0,0,1)+IF(I36=0,0,1)+IF(I51=0,0,1)+IF(I66=0,0,1)+IF(I82=0,0,1)+IF(I99=0,0,1)+IF(I114=0,0,1)+IF(I131=0,0,1)+IF(I147=0,0,1)+IF(I162=0,0,1))</f>
        <v>170.9</v>
      </c>
      <c r="J163" s="33">
        <f>(J20+J36+J51+J66+J82+J99+J114+J131+J147+J162)/(IF(J20=0,0,1)+IF(J36=0,0,1)+IF(J51=0,0,1)+IF(J66=0,0,1)+IF(J82=0,0,1)+IF(J99=0,0,1)+IF(J114=0,0,1)+IF(J131=0,0,1)+IF(J147=0,0,1)+IF(J162=0,0,1))</f>
        <v>1292.2</v>
      </c>
      <c r="K163" s="33"/>
      <c r="L163" s="33"/>
    </row>
  </sheetData>
  <mergeCells count="14">
    <mergeCell ref="C66:D66"/>
    <mergeCell ref="C82:D82"/>
    <mergeCell ref="C20:D20"/>
    <mergeCell ref="C163:E163"/>
    <mergeCell ref="C162:D162"/>
    <mergeCell ref="C99:D99"/>
    <mergeCell ref="C114:D114"/>
    <mergeCell ref="C131:D131"/>
    <mergeCell ref="C147:D147"/>
    <mergeCell ref="C1:E1"/>
    <mergeCell ref="H1:K1"/>
    <mergeCell ref="H2:K2"/>
    <mergeCell ref="C36:D36"/>
    <mergeCell ref="C51:D5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2023-11-21T12:12:53Z</cp:lastPrinted>
  <dcterms:created xsi:type="dcterms:W3CDTF">2022-05-16T14:23:56Z</dcterms:created>
  <dcterms:modified xsi:type="dcterms:W3CDTF">2025-02-09T10:44:33Z</dcterms:modified>
</cp:coreProperties>
</file>